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Hoja1" sheetId="1" r:id="rId1"/>
  </sheets>
  <definedNames>
    <definedName name="_xlnm._FilterDatabase" localSheetId="0" hidden="1">Hoja1!$A$2:$Q$2</definedName>
  </definedNames>
  <calcPr calcId="124519"/>
</workbook>
</file>

<file path=xl/calcChain.xml><?xml version="1.0" encoding="utf-8"?>
<calcChain xmlns="http://schemas.openxmlformats.org/spreadsheetml/2006/main">
  <c r="K17" i="1"/>
  <c r="K23"/>
  <c r="O12"/>
  <c r="K12"/>
  <c r="H12"/>
  <c r="O16"/>
  <c r="K16"/>
  <c r="H16"/>
  <c r="O10"/>
  <c r="K10"/>
  <c r="H10"/>
  <c r="O23"/>
  <c r="H23"/>
  <c r="O30"/>
  <c r="K30"/>
  <c r="H30"/>
  <c r="H17"/>
  <c r="O17"/>
  <c r="H18"/>
  <c r="K18"/>
  <c r="O18"/>
  <c r="H5"/>
  <c r="K5"/>
  <c r="O5"/>
  <c r="H11"/>
  <c r="K11"/>
  <c r="O11"/>
  <c r="H19"/>
  <c r="K19"/>
  <c r="O19"/>
  <c r="H8"/>
  <c r="K8"/>
  <c r="O8"/>
  <c r="H7"/>
  <c r="K7"/>
  <c r="O7"/>
  <c r="H29"/>
  <c r="K29"/>
  <c r="O29"/>
  <c r="H27"/>
  <c r="K27"/>
  <c r="O27"/>
  <c r="H13"/>
  <c r="K13"/>
  <c r="O13"/>
  <c r="H9"/>
  <c r="K9"/>
  <c r="O9"/>
  <c r="H24"/>
  <c r="K24"/>
  <c r="O24"/>
  <c r="H15"/>
  <c r="K15"/>
  <c r="O15"/>
  <c r="H4"/>
  <c r="K4"/>
  <c r="O4"/>
  <c r="H3"/>
  <c r="K3"/>
  <c r="O3"/>
  <c r="H20"/>
  <c r="K20"/>
  <c r="O20"/>
  <c r="H6"/>
  <c r="K6"/>
  <c r="O6"/>
  <c r="H21"/>
  <c r="K21"/>
  <c r="O21"/>
  <c r="H14"/>
  <c r="K14"/>
  <c r="O14"/>
  <c r="H28"/>
  <c r="K28"/>
  <c r="O28"/>
  <c r="H22"/>
  <c r="K22"/>
  <c r="O22"/>
  <c r="H25"/>
  <c r="K25"/>
  <c r="O25"/>
  <c r="H26"/>
  <c r="K26"/>
  <c r="O26"/>
  <c r="L9" l="1"/>
  <c r="L7"/>
  <c r="P28"/>
  <c r="P24"/>
  <c r="L30"/>
  <c r="L12"/>
  <c r="L17"/>
  <c r="L10"/>
  <c r="P9"/>
  <c r="P14"/>
  <c r="L21"/>
  <c r="P4"/>
  <c r="L14"/>
  <c r="P20"/>
  <c r="P11"/>
  <c r="P17"/>
  <c r="L3"/>
  <c r="L23"/>
  <c r="P7"/>
  <c r="P3"/>
  <c r="L26"/>
  <c r="P26"/>
  <c r="L13"/>
  <c r="P22"/>
  <c r="P23"/>
  <c r="P15"/>
  <c r="P27"/>
  <c r="P25"/>
  <c r="P29"/>
  <c r="P8"/>
  <c r="P5"/>
  <c r="P6"/>
  <c r="P18"/>
  <c r="P16"/>
  <c r="L25"/>
  <c r="P21"/>
  <c r="L6"/>
  <c r="L20"/>
  <c r="L4"/>
  <c r="P13"/>
  <c r="L27"/>
  <c r="L29"/>
  <c r="L8"/>
  <c r="L19"/>
  <c r="L11"/>
  <c r="L5"/>
  <c r="L18"/>
  <c r="P10"/>
  <c r="L22"/>
  <c r="L28"/>
  <c r="L15"/>
  <c r="L24"/>
  <c r="P30"/>
  <c r="P12"/>
  <c r="P19"/>
  <c r="L16"/>
</calcChain>
</file>

<file path=xl/sharedStrings.xml><?xml version="1.0" encoding="utf-8"?>
<sst xmlns="http://schemas.openxmlformats.org/spreadsheetml/2006/main" count="104" uniqueCount="57">
  <si>
    <t>EQUIP</t>
  </si>
  <si>
    <t>pole</t>
  </si>
  <si>
    <t>PRIMERA MANEGA</t>
  </si>
  <si>
    <t>TOTAL</t>
  </si>
  <si>
    <t>Total 3</t>
  </si>
  <si>
    <t>V.R.</t>
  </si>
  <si>
    <t>COTXE</t>
  </si>
  <si>
    <t>Gr</t>
  </si>
  <si>
    <t>P 1</t>
  </si>
  <si>
    <t>P 2</t>
  </si>
  <si>
    <t>Total 1</t>
  </si>
  <si>
    <t>Total 2</t>
  </si>
  <si>
    <r>
      <t xml:space="preserve">SEGONA MANEGA </t>
    </r>
    <r>
      <rPr>
        <sz val="11"/>
        <rFont val="Arial"/>
        <family val="2"/>
      </rPr>
      <t xml:space="preserve">         </t>
    </r>
  </si>
  <si>
    <r>
      <t xml:space="preserve">TERCERA MANEGA </t>
    </r>
    <r>
      <rPr>
        <sz val="11"/>
        <rFont val="Arial"/>
        <family val="2"/>
      </rPr>
      <t xml:space="preserve">          </t>
    </r>
  </si>
  <si>
    <t>NÜRBURGRING 2018</t>
  </si>
  <si>
    <t>PORSCHE 908/3</t>
  </si>
  <si>
    <t>P82</t>
  </si>
  <si>
    <t>JOAN MARTIN / CARLES OLMEDO</t>
  </si>
  <si>
    <t>FORD GT40</t>
  </si>
  <si>
    <t>PROD</t>
  </si>
  <si>
    <t>JOSEP M. SEGURA / JOSEP ANTON BOFILL</t>
  </si>
  <si>
    <t>GUILLEM MARTINEZ / ENRIC ROSICH</t>
  </si>
  <si>
    <t>ALFA ROMEO 33/3</t>
  </si>
  <si>
    <t>SERGI GARCIA / RAMON GARCIA</t>
  </si>
  <si>
    <t>CONRAD PIJEM / JORDI SALVADOR</t>
  </si>
  <si>
    <t>IGNASI SEGURA / ALEX SEGURA</t>
  </si>
  <si>
    <t>IGNASI BALDOMINOS / CESAR MIGUEL</t>
  </si>
  <si>
    <t>JORDI CANTOS / FEDE SANCHEZ</t>
  </si>
  <si>
    <t>MANUEL TORREIRO / JOSEP MOLINA</t>
  </si>
  <si>
    <t>PORSCHE 907</t>
  </si>
  <si>
    <t>ALEX AYMERICH / KEVIN GONZALEZ</t>
  </si>
  <si>
    <t>MATRA 670 B</t>
  </si>
  <si>
    <t>XAVIER MAYORAL / JORDI FIGUERAS</t>
  </si>
  <si>
    <t>PORSCHE 917 SPYDER</t>
  </si>
  <si>
    <t>MANUEL ESCUREDO / CARLES RIUS</t>
  </si>
  <si>
    <t>ALBERTO JODAR / MANEL SORIANO</t>
  </si>
  <si>
    <t>MATRA MS 670 B</t>
  </si>
  <si>
    <t>RAIMON ROVELLAT / CARLOS MESTRE</t>
  </si>
  <si>
    <t>ESTEVE HERRERO / MIQUEL SARAROLS</t>
  </si>
  <si>
    <t>PORSCHE 935 K4</t>
  </si>
  <si>
    <t>OVERVALLEY / JAMO</t>
  </si>
  <si>
    <t>IKA TORINO 380</t>
  </si>
  <si>
    <t>JOSEP NEBOT / JOAN CIRCUNS</t>
  </si>
  <si>
    <t>ORIOL CAPDEVILA / MARC LANSAC</t>
  </si>
  <si>
    <t>JOSEP ANTON ÁLVAREZ / MIQUEL GUBIANAS</t>
  </si>
  <si>
    <t>ALFA ROMEO 33/2</t>
  </si>
  <si>
    <t>RAMON SILVESTRE / GUILLEM SILVESTRE</t>
  </si>
  <si>
    <t>TONI VIDAL / FRANCESC FERNANDEZ</t>
  </si>
  <si>
    <t>LOLA T 70</t>
  </si>
  <si>
    <t>JORDI MIRANDA / JOAN FONTANALS</t>
  </si>
  <si>
    <t>POL MESTRE / CARLES PUIG</t>
  </si>
  <si>
    <t>JOAN GARCIA / POL GARCIA</t>
  </si>
  <si>
    <t>PORSCHE 908</t>
  </si>
  <si>
    <t>DAVID PUIG / JOSEP PARCERISAS</t>
  </si>
  <si>
    <t>MIKA SANTANDER / PERE CAO</t>
  </si>
  <si>
    <t>SILVIA MEDINA / ADRIÀ FIGUERAS</t>
  </si>
  <si>
    <t>RAÜL DOMINGUEZ / XAVI DIAZ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</si>
</sst>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118" zoomScaleNormal="118" workbookViewId="0"/>
  </sheetViews>
  <sheetFormatPr baseColWidth="10" defaultRowHeight="11.25"/>
  <cols>
    <col min="1" max="1" width="2.7109375" style="3" bestFit="1" customWidth="1"/>
    <col min="2" max="2" width="36" style="3" bestFit="1" customWidth="1"/>
    <col min="3" max="3" width="18.85546875" style="3" bestFit="1" customWidth="1"/>
    <col min="4" max="4" width="5.140625" style="6" customWidth="1"/>
    <col min="5" max="5" width="4.85546875" style="5" customWidth="1"/>
    <col min="6" max="7" width="6.42578125" style="3" customWidth="1"/>
    <col min="8" max="8" width="6.140625" style="6" bestFit="1" customWidth="1"/>
    <col min="9" max="10" width="6.42578125" style="3" customWidth="1"/>
    <col min="11" max="11" width="6" style="6" customWidth="1"/>
    <col min="12" max="12" width="6.42578125" style="6" customWidth="1"/>
    <col min="13" max="14" width="6.42578125" style="3" customWidth="1"/>
    <col min="15" max="15" width="6.28515625" style="6" customWidth="1"/>
    <col min="16" max="16" width="6.5703125" style="2" customWidth="1"/>
    <col min="17" max="17" width="5.5703125" style="6" customWidth="1"/>
    <col min="18" max="16384" width="11.42578125" style="3"/>
  </cols>
  <sheetData>
    <row r="1" spans="1:17" ht="18.75" customHeight="1">
      <c r="B1" s="7" t="s">
        <v>14</v>
      </c>
      <c r="F1" s="4" t="s">
        <v>2</v>
      </c>
      <c r="I1" s="4" t="s">
        <v>12</v>
      </c>
      <c r="M1" s="4" t="s">
        <v>13</v>
      </c>
    </row>
    <row r="2" spans="1:17" ht="15.75" customHeight="1">
      <c r="A2" s="1"/>
      <c r="B2" s="1" t="s">
        <v>0</v>
      </c>
      <c r="C2" s="1" t="s">
        <v>6</v>
      </c>
      <c r="D2" s="1" t="s">
        <v>7</v>
      </c>
      <c r="E2" s="13" t="s">
        <v>1</v>
      </c>
      <c r="F2" s="1" t="s">
        <v>8</v>
      </c>
      <c r="G2" s="1" t="s">
        <v>9</v>
      </c>
      <c r="H2" s="1" t="s">
        <v>10</v>
      </c>
      <c r="I2" s="1" t="s">
        <v>8</v>
      </c>
      <c r="J2" s="1" t="s">
        <v>9</v>
      </c>
      <c r="K2" s="1" t="s">
        <v>11</v>
      </c>
      <c r="L2" s="1" t="s">
        <v>3</v>
      </c>
      <c r="M2" s="1" t="s">
        <v>8</v>
      </c>
      <c r="N2" s="1" t="s">
        <v>9</v>
      </c>
      <c r="O2" s="1" t="s">
        <v>4</v>
      </c>
      <c r="P2" s="1" t="s">
        <v>3</v>
      </c>
      <c r="Q2" s="13" t="s">
        <v>5</v>
      </c>
    </row>
    <row r="3" spans="1:17" ht="13.5" customHeight="1">
      <c r="A3" s="8">
        <v>1</v>
      </c>
      <c r="B3" s="9" t="s">
        <v>51</v>
      </c>
      <c r="C3" s="9" t="s">
        <v>52</v>
      </c>
      <c r="D3" s="14" t="s">
        <v>16</v>
      </c>
      <c r="E3" s="10">
        <v>44.65</v>
      </c>
      <c r="F3" s="11">
        <v>3.3067129629629631E-3</v>
      </c>
      <c r="G3" s="11">
        <v>3.4270833333333336E-3</v>
      </c>
      <c r="H3" s="11">
        <f t="shared" ref="H3:H30" si="0">SUM(F3:G3)</f>
        <v>6.7337962962962968E-3</v>
      </c>
      <c r="I3" s="11">
        <v>3.3506944444444443E-3</v>
      </c>
      <c r="J3" s="11">
        <v>3.0775462962962965E-3</v>
      </c>
      <c r="K3" s="11">
        <f t="shared" ref="K3:K30" si="1">SUM(I3:J3)</f>
        <v>6.4282407407407413E-3</v>
      </c>
      <c r="L3" s="11">
        <f t="shared" ref="L3:L30" si="2">H3+K3</f>
        <v>1.3162037037037038E-2</v>
      </c>
      <c r="M3" s="11">
        <v>3.3506944444444443E-3</v>
      </c>
      <c r="N3" s="11">
        <v>3.2384259259259258E-3</v>
      </c>
      <c r="O3" s="11">
        <f t="shared" ref="O3:O30" si="3">SUM(M3:N3)</f>
        <v>6.5891203703703702E-3</v>
      </c>
      <c r="P3" s="12">
        <f t="shared" ref="P3:P30" si="4">H3+K3+O3</f>
        <v>1.9751157407407408E-2</v>
      </c>
      <c r="Q3" s="15">
        <v>44.12</v>
      </c>
    </row>
    <row r="4" spans="1:17" s="2" customFormat="1">
      <c r="A4" s="8">
        <v>2</v>
      </c>
      <c r="B4" s="9" t="s">
        <v>50</v>
      </c>
      <c r="C4" s="9" t="s">
        <v>15</v>
      </c>
      <c r="D4" s="14" t="s">
        <v>16</v>
      </c>
      <c r="E4" s="10">
        <v>46.23</v>
      </c>
      <c r="F4" s="11">
        <v>3.3206018518518519E-3</v>
      </c>
      <c r="G4" s="11">
        <v>3.4363425925925928E-3</v>
      </c>
      <c r="H4" s="11">
        <f t="shared" si="0"/>
        <v>6.7569444444444448E-3</v>
      </c>
      <c r="I4" s="11">
        <v>3.3182870370370367E-3</v>
      </c>
      <c r="J4" s="11">
        <v>3.3148148148148151E-3</v>
      </c>
      <c r="K4" s="11">
        <f t="shared" si="1"/>
        <v>6.6331018518518518E-3</v>
      </c>
      <c r="L4" s="11">
        <f t="shared" si="2"/>
        <v>1.3390046296296296E-2</v>
      </c>
      <c r="M4" s="11">
        <v>3.2754629629629631E-3</v>
      </c>
      <c r="N4" s="11">
        <v>3.2453703703703707E-3</v>
      </c>
      <c r="O4" s="11">
        <f t="shared" si="3"/>
        <v>6.5208333333333333E-3</v>
      </c>
      <c r="P4" s="12">
        <f t="shared" si="4"/>
        <v>1.9910879629629629E-2</v>
      </c>
      <c r="Q4" s="10">
        <v>46.18</v>
      </c>
    </row>
    <row r="5" spans="1:17">
      <c r="A5" s="8">
        <v>3</v>
      </c>
      <c r="B5" s="9" t="s">
        <v>49</v>
      </c>
      <c r="C5" s="9" t="s">
        <v>15</v>
      </c>
      <c r="D5" s="14" t="s">
        <v>16</v>
      </c>
      <c r="E5" s="10">
        <v>47.56</v>
      </c>
      <c r="F5" s="11">
        <v>3.3078703703703707E-3</v>
      </c>
      <c r="G5" s="11">
        <v>3.4803240740740745E-3</v>
      </c>
      <c r="H5" s="11">
        <f t="shared" si="0"/>
        <v>6.7881944444444457E-3</v>
      </c>
      <c r="I5" s="11">
        <v>3.2870370370370367E-3</v>
      </c>
      <c r="J5" s="11">
        <v>3.3703703703703704E-3</v>
      </c>
      <c r="K5" s="11">
        <f t="shared" si="1"/>
        <v>6.657407407407407E-3</v>
      </c>
      <c r="L5" s="11">
        <f t="shared" si="2"/>
        <v>1.3445601851851853E-2</v>
      </c>
      <c r="M5" s="11">
        <v>3.2951388888888891E-3</v>
      </c>
      <c r="N5" s="11">
        <v>3.3935185185185184E-3</v>
      </c>
      <c r="O5" s="11">
        <f t="shared" si="3"/>
        <v>6.6886574074074071E-3</v>
      </c>
      <c r="P5" s="12">
        <f t="shared" si="4"/>
        <v>2.0134259259259261E-2</v>
      </c>
      <c r="Q5" s="10">
        <v>46.55</v>
      </c>
    </row>
    <row r="6" spans="1:17">
      <c r="A6" s="8">
        <v>4</v>
      </c>
      <c r="B6" s="9" t="s">
        <v>44</v>
      </c>
      <c r="C6" s="9" t="s">
        <v>45</v>
      </c>
      <c r="D6" s="14" t="s">
        <v>16</v>
      </c>
      <c r="E6" s="10">
        <v>46.91</v>
      </c>
      <c r="F6" s="11">
        <v>3.394675925925926E-3</v>
      </c>
      <c r="G6" s="11">
        <v>3.3981481481481484E-3</v>
      </c>
      <c r="H6" s="11">
        <f t="shared" si="0"/>
        <v>6.7928240740740744E-3</v>
      </c>
      <c r="I6" s="11">
        <v>3.3495370370370367E-3</v>
      </c>
      <c r="J6" s="11">
        <v>3.3958333333333327E-3</v>
      </c>
      <c r="K6" s="11">
        <f t="shared" si="1"/>
        <v>6.7453703703703695E-3</v>
      </c>
      <c r="L6" s="11">
        <f t="shared" si="2"/>
        <v>1.3538194444444443E-2</v>
      </c>
      <c r="M6" s="11">
        <v>3.4849537037037037E-3</v>
      </c>
      <c r="N6" s="11">
        <v>3.3078703703703707E-3</v>
      </c>
      <c r="O6" s="11">
        <f t="shared" si="3"/>
        <v>6.7928240740740744E-3</v>
      </c>
      <c r="P6" s="12">
        <f t="shared" si="4"/>
        <v>2.0331018518518519E-2</v>
      </c>
      <c r="Q6" s="10">
        <v>47.34</v>
      </c>
    </row>
    <row r="7" spans="1:17">
      <c r="A7" s="8">
        <v>5</v>
      </c>
      <c r="B7" s="9" t="s">
        <v>46</v>
      </c>
      <c r="C7" s="9" t="s">
        <v>36</v>
      </c>
      <c r="D7" s="14" t="s">
        <v>16</v>
      </c>
      <c r="E7" s="10">
        <v>47.93</v>
      </c>
      <c r="F7" s="11">
        <v>3.5150462962962961E-3</v>
      </c>
      <c r="G7" s="11">
        <v>3.351851851851852E-3</v>
      </c>
      <c r="H7" s="11">
        <f t="shared" si="0"/>
        <v>6.866898148148148E-3</v>
      </c>
      <c r="I7" s="11">
        <v>3.3738425925925928E-3</v>
      </c>
      <c r="J7" s="11">
        <v>3.440972222222222E-3</v>
      </c>
      <c r="K7" s="11">
        <f t="shared" si="1"/>
        <v>6.8148148148148152E-3</v>
      </c>
      <c r="L7" s="11">
        <f t="shared" si="2"/>
        <v>1.3681712962962963E-2</v>
      </c>
      <c r="M7" s="11">
        <v>3.2824074074074075E-3</v>
      </c>
      <c r="N7" s="11">
        <v>3.40625E-3</v>
      </c>
      <c r="O7" s="11">
        <f t="shared" si="3"/>
        <v>6.6886574074074071E-3</v>
      </c>
      <c r="P7" s="12">
        <f t="shared" si="4"/>
        <v>2.0370370370370372E-2</v>
      </c>
      <c r="Q7" s="10">
        <v>46.16</v>
      </c>
    </row>
    <row r="8" spans="1:17">
      <c r="A8" s="8">
        <v>6</v>
      </c>
      <c r="B8" s="9" t="s">
        <v>28</v>
      </c>
      <c r="C8" s="9" t="s">
        <v>29</v>
      </c>
      <c r="D8" s="14" t="s">
        <v>16</v>
      </c>
      <c r="E8" s="10">
        <v>49.01</v>
      </c>
      <c r="F8" s="11">
        <v>3.4826388888888888E-3</v>
      </c>
      <c r="G8" s="11">
        <v>3.4560185185185184E-3</v>
      </c>
      <c r="H8" s="11">
        <f t="shared" si="0"/>
        <v>6.9386574074074073E-3</v>
      </c>
      <c r="I8" s="11">
        <v>3.4953703703703705E-3</v>
      </c>
      <c r="J8" s="11">
        <v>3.422453703703704E-3</v>
      </c>
      <c r="K8" s="11">
        <f t="shared" si="1"/>
        <v>6.9178240740740745E-3</v>
      </c>
      <c r="L8" s="11">
        <f t="shared" si="2"/>
        <v>1.3856481481481482E-2</v>
      </c>
      <c r="M8" s="11">
        <v>3.4502314814814816E-3</v>
      </c>
      <c r="N8" s="11">
        <v>3.3854166666666668E-3</v>
      </c>
      <c r="O8" s="11">
        <f t="shared" si="3"/>
        <v>6.835648148148148E-3</v>
      </c>
      <c r="P8" s="12">
        <f t="shared" si="4"/>
        <v>2.069212962962963E-2</v>
      </c>
      <c r="Q8" s="10">
        <v>47.99</v>
      </c>
    </row>
    <row r="9" spans="1:17">
      <c r="A9" s="8">
        <v>7</v>
      </c>
      <c r="B9" s="9" t="s">
        <v>43</v>
      </c>
      <c r="C9" s="9" t="s">
        <v>36</v>
      </c>
      <c r="D9" s="14" t="s">
        <v>19</v>
      </c>
      <c r="E9" s="10">
        <v>49.15</v>
      </c>
      <c r="F9" s="11">
        <v>3.4861111111111104E-3</v>
      </c>
      <c r="G9" s="11">
        <v>3.5138888888888889E-3</v>
      </c>
      <c r="H9" s="11">
        <f t="shared" si="0"/>
        <v>6.9999999999999993E-3</v>
      </c>
      <c r="I9" s="11">
        <v>3.4826388888888888E-3</v>
      </c>
      <c r="J9" s="11">
        <v>3.4247685185185184E-3</v>
      </c>
      <c r="K9" s="11">
        <f t="shared" si="1"/>
        <v>6.9074074074074072E-3</v>
      </c>
      <c r="L9" s="11">
        <f t="shared" si="2"/>
        <v>1.3907407407407407E-2</v>
      </c>
      <c r="M9" s="11">
        <v>3.4548611111111112E-3</v>
      </c>
      <c r="N9" s="11">
        <v>3.3784722222222224E-3</v>
      </c>
      <c r="O9" s="11">
        <f t="shared" si="3"/>
        <v>6.8333333333333336E-3</v>
      </c>
      <c r="P9" s="12">
        <f t="shared" si="4"/>
        <v>2.074074074074074E-2</v>
      </c>
      <c r="Q9" s="10">
        <v>48.03</v>
      </c>
    </row>
    <row r="10" spans="1:17">
      <c r="A10" s="8">
        <v>8</v>
      </c>
      <c r="B10" s="9" t="s">
        <v>56</v>
      </c>
      <c r="C10" s="9" t="s">
        <v>52</v>
      </c>
      <c r="D10" s="14" t="s">
        <v>16</v>
      </c>
      <c r="E10" s="10">
        <v>48.16</v>
      </c>
      <c r="F10" s="11">
        <v>3.5289351851851853E-3</v>
      </c>
      <c r="G10" s="11">
        <v>3.3819444444444444E-3</v>
      </c>
      <c r="H10" s="11">
        <f t="shared" si="0"/>
        <v>6.9108796296296297E-3</v>
      </c>
      <c r="I10" s="11">
        <v>3.3842592592592592E-3</v>
      </c>
      <c r="J10" s="11">
        <v>3.655092592592593E-3</v>
      </c>
      <c r="K10" s="11">
        <f t="shared" si="1"/>
        <v>7.0393518518518522E-3</v>
      </c>
      <c r="L10" s="11">
        <f t="shared" si="2"/>
        <v>1.3950231481481482E-2</v>
      </c>
      <c r="M10" s="11">
        <v>3.4710648148148144E-3</v>
      </c>
      <c r="N10" s="11">
        <v>3.3333333333333335E-3</v>
      </c>
      <c r="O10" s="11">
        <f t="shared" si="3"/>
        <v>6.804398148148148E-3</v>
      </c>
      <c r="P10" s="12">
        <f t="shared" si="4"/>
        <v>2.075462962962963E-2</v>
      </c>
      <c r="Q10" s="10">
        <v>47.3</v>
      </c>
    </row>
    <row r="11" spans="1:17">
      <c r="A11" s="8">
        <v>9</v>
      </c>
      <c r="B11" s="9" t="s">
        <v>27</v>
      </c>
      <c r="C11" s="9" t="s">
        <v>18</v>
      </c>
      <c r="D11" s="14" t="s">
        <v>19</v>
      </c>
      <c r="E11" s="10">
        <v>50.44</v>
      </c>
      <c r="F11" s="11">
        <v>3.5046296296296297E-3</v>
      </c>
      <c r="G11" s="11">
        <v>3.4398148148148144E-3</v>
      </c>
      <c r="H11" s="11">
        <f t="shared" si="0"/>
        <v>6.9444444444444441E-3</v>
      </c>
      <c r="I11" s="11">
        <v>3.4675925925925929E-3</v>
      </c>
      <c r="J11" s="11">
        <v>3.4745370370370368E-3</v>
      </c>
      <c r="K11" s="11">
        <f t="shared" si="1"/>
        <v>6.9421296296296297E-3</v>
      </c>
      <c r="L11" s="11">
        <f t="shared" si="2"/>
        <v>1.3886574074074074E-2</v>
      </c>
      <c r="M11" s="11">
        <v>3.5266203703703705E-3</v>
      </c>
      <c r="N11" s="11">
        <v>3.414351851851852E-3</v>
      </c>
      <c r="O11" s="11">
        <f t="shared" si="3"/>
        <v>6.9409722222222225E-3</v>
      </c>
      <c r="P11" s="12">
        <f t="shared" si="4"/>
        <v>2.0827546296296295E-2</v>
      </c>
      <c r="Q11" s="10">
        <v>48.13</v>
      </c>
    </row>
    <row r="12" spans="1:17">
      <c r="A12" s="8">
        <v>10</v>
      </c>
      <c r="B12" s="9" t="s">
        <v>32</v>
      </c>
      <c r="C12" s="9" t="s">
        <v>33</v>
      </c>
      <c r="D12" s="14" t="s">
        <v>16</v>
      </c>
      <c r="E12" s="10">
        <v>49.45</v>
      </c>
      <c r="F12" s="11">
        <v>3.5312500000000001E-3</v>
      </c>
      <c r="G12" s="11">
        <v>3.4976851851851853E-3</v>
      </c>
      <c r="H12" s="11">
        <f t="shared" si="0"/>
        <v>7.0289351851851849E-3</v>
      </c>
      <c r="I12" s="11">
        <v>3.483796296296296E-3</v>
      </c>
      <c r="J12" s="11">
        <v>3.4444444444444444E-3</v>
      </c>
      <c r="K12" s="11">
        <f t="shared" si="1"/>
        <v>6.92824074074074E-3</v>
      </c>
      <c r="L12" s="11">
        <f t="shared" si="2"/>
        <v>1.3957175925925925E-2</v>
      </c>
      <c r="M12" s="11">
        <v>3.4548611111111112E-3</v>
      </c>
      <c r="N12" s="11">
        <v>3.4247685185185184E-3</v>
      </c>
      <c r="O12" s="11">
        <f t="shared" si="3"/>
        <v>6.8796296296296296E-3</v>
      </c>
      <c r="P12" s="12">
        <f t="shared" si="4"/>
        <v>2.0836805555555553E-2</v>
      </c>
      <c r="Q12" s="10">
        <v>48.31</v>
      </c>
    </row>
    <row r="13" spans="1:17">
      <c r="A13" s="8">
        <v>11</v>
      </c>
      <c r="B13" s="9" t="s">
        <v>35</v>
      </c>
      <c r="C13" s="9" t="s">
        <v>36</v>
      </c>
      <c r="D13" s="14" t="s">
        <v>19</v>
      </c>
      <c r="E13" s="10">
        <v>49.87</v>
      </c>
      <c r="F13" s="11">
        <v>3.5358796296296297E-3</v>
      </c>
      <c r="G13" s="11">
        <v>3.5243055555555553E-3</v>
      </c>
      <c r="H13" s="11">
        <f t="shared" si="0"/>
        <v>7.060185185185185E-3</v>
      </c>
      <c r="I13" s="11">
        <v>3.4756944444444444E-3</v>
      </c>
      <c r="J13" s="11">
        <v>3.5115740740740736E-3</v>
      </c>
      <c r="K13" s="11">
        <f t="shared" si="1"/>
        <v>6.9872685185185177E-3</v>
      </c>
      <c r="L13" s="11">
        <f t="shared" si="2"/>
        <v>1.4047453703703703E-2</v>
      </c>
      <c r="M13" s="11">
        <v>3.5312500000000001E-3</v>
      </c>
      <c r="N13" s="11">
        <v>3.4583333333333337E-3</v>
      </c>
      <c r="O13" s="11">
        <f t="shared" si="3"/>
        <v>6.9895833333333338E-3</v>
      </c>
      <c r="P13" s="12">
        <f t="shared" si="4"/>
        <v>2.1037037037037035E-2</v>
      </c>
      <c r="Q13" s="10">
        <v>49.09</v>
      </c>
    </row>
    <row r="14" spans="1:17">
      <c r="A14" s="8">
        <v>12</v>
      </c>
      <c r="B14" s="9" t="s">
        <v>30</v>
      </c>
      <c r="C14" s="9" t="s">
        <v>31</v>
      </c>
      <c r="D14" s="14" t="s">
        <v>19</v>
      </c>
      <c r="E14" s="10">
        <v>48.88</v>
      </c>
      <c r="F14" s="11">
        <v>3.646990740740741E-3</v>
      </c>
      <c r="G14" s="11">
        <v>3.4814814814814817E-3</v>
      </c>
      <c r="H14" s="11">
        <f t="shared" si="0"/>
        <v>7.1284722222222227E-3</v>
      </c>
      <c r="I14" s="11">
        <v>3.4641203703703704E-3</v>
      </c>
      <c r="J14" s="11">
        <v>3.5092592592592593E-3</v>
      </c>
      <c r="K14" s="11">
        <f t="shared" si="1"/>
        <v>6.9733796296296297E-3</v>
      </c>
      <c r="L14" s="11">
        <f t="shared" si="2"/>
        <v>1.4101851851851852E-2</v>
      </c>
      <c r="M14" s="11">
        <v>3.422453703703704E-3</v>
      </c>
      <c r="N14" s="11">
        <v>3.5196759259259261E-3</v>
      </c>
      <c r="O14" s="11">
        <f t="shared" si="3"/>
        <v>6.9421296296296297E-3</v>
      </c>
      <c r="P14" s="12">
        <f t="shared" si="4"/>
        <v>2.1043981481481483E-2</v>
      </c>
      <c r="Q14" s="10">
        <v>48.52</v>
      </c>
    </row>
    <row r="15" spans="1:17">
      <c r="A15" s="8">
        <v>13</v>
      </c>
      <c r="B15" s="9" t="s">
        <v>42</v>
      </c>
      <c r="C15" s="9" t="s">
        <v>18</v>
      </c>
      <c r="D15" s="14" t="s">
        <v>19</v>
      </c>
      <c r="E15" s="10">
        <v>49.59</v>
      </c>
      <c r="F15" s="11">
        <v>3.5381944444444445E-3</v>
      </c>
      <c r="G15" s="11">
        <v>3.5219907407407405E-3</v>
      </c>
      <c r="H15" s="11">
        <f t="shared" si="0"/>
        <v>7.060185185185185E-3</v>
      </c>
      <c r="I15" s="11">
        <v>3.5335648148148145E-3</v>
      </c>
      <c r="J15" s="11">
        <v>3.4641203703703704E-3</v>
      </c>
      <c r="K15" s="11">
        <f t="shared" si="1"/>
        <v>6.9976851851851849E-3</v>
      </c>
      <c r="L15" s="11">
        <f t="shared" si="2"/>
        <v>1.405787037037037E-2</v>
      </c>
      <c r="M15" s="11">
        <v>3.5335648148148145E-3</v>
      </c>
      <c r="N15" s="11">
        <v>3.4918981481481481E-3</v>
      </c>
      <c r="O15" s="11">
        <f t="shared" si="3"/>
        <v>7.0254629629629625E-3</v>
      </c>
      <c r="P15" s="12">
        <f t="shared" si="4"/>
        <v>2.1083333333333332E-2</v>
      </c>
      <c r="Q15" s="10">
        <v>48.52</v>
      </c>
    </row>
    <row r="16" spans="1:17">
      <c r="A16" s="8">
        <v>14</v>
      </c>
      <c r="B16" s="9" t="s">
        <v>34</v>
      </c>
      <c r="C16" s="9" t="s">
        <v>31</v>
      </c>
      <c r="D16" s="14" t="s">
        <v>19</v>
      </c>
      <c r="E16" s="10">
        <v>49.71</v>
      </c>
      <c r="F16" s="11">
        <v>3.5636574074074077E-3</v>
      </c>
      <c r="G16" s="11">
        <v>3.4131944444444444E-3</v>
      </c>
      <c r="H16" s="11">
        <f t="shared" si="0"/>
        <v>6.9768518518518521E-3</v>
      </c>
      <c r="I16" s="11">
        <v>3.6122685185185181E-3</v>
      </c>
      <c r="J16" s="11">
        <v>3.5289351851851853E-3</v>
      </c>
      <c r="K16" s="11">
        <f t="shared" si="1"/>
        <v>7.1412037037037034E-3</v>
      </c>
      <c r="L16" s="11">
        <f t="shared" si="2"/>
        <v>1.4118055555555556E-2</v>
      </c>
      <c r="M16" s="11">
        <v>3.5266203703703705E-3</v>
      </c>
      <c r="N16" s="11">
        <v>3.4814814814814817E-3</v>
      </c>
      <c r="O16" s="11">
        <f t="shared" si="3"/>
        <v>7.0081018518518522E-3</v>
      </c>
      <c r="P16" s="12">
        <f t="shared" si="4"/>
        <v>2.1126157407407406E-2</v>
      </c>
      <c r="Q16" s="10">
        <v>48.68</v>
      </c>
    </row>
    <row r="17" spans="1:17">
      <c r="A17" s="8">
        <v>15</v>
      </c>
      <c r="B17" s="9" t="s">
        <v>25</v>
      </c>
      <c r="C17" s="9" t="s">
        <v>18</v>
      </c>
      <c r="D17" s="14" t="s">
        <v>19</v>
      </c>
      <c r="E17" s="10">
        <v>51.23</v>
      </c>
      <c r="F17" s="11">
        <v>3.5740740740740737E-3</v>
      </c>
      <c r="G17" s="11">
        <v>3.5798611111111114E-3</v>
      </c>
      <c r="H17" s="11">
        <f t="shared" si="0"/>
        <v>7.1539351851851851E-3</v>
      </c>
      <c r="I17" s="11">
        <v>3.5081018518518521E-3</v>
      </c>
      <c r="J17" s="11">
        <v>3.5671296296296297E-3</v>
      </c>
      <c r="K17" s="11">
        <f t="shared" si="1"/>
        <v>7.0752314814814818E-3</v>
      </c>
      <c r="L17" s="11">
        <f t="shared" si="2"/>
        <v>1.4229166666666668E-2</v>
      </c>
      <c r="M17" s="11">
        <v>3.4386574074074072E-3</v>
      </c>
      <c r="N17" s="11">
        <v>3.5000000000000001E-3</v>
      </c>
      <c r="O17" s="11">
        <f t="shared" si="3"/>
        <v>6.9386574074074073E-3</v>
      </c>
      <c r="P17" s="12">
        <f t="shared" si="4"/>
        <v>2.1167824074074075E-2</v>
      </c>
      <c r="Q17" s="10">
        <v>48.04</v>
      </c>
    </row>
    <row r="18" spans="1:17">
      <c r="A18" s="8">
        <v>16</v>
      </c>
      <c r="B18" s="9" t="s">
        <v>26</v>
      </c>
      <c r="C18" s="9" t="s">
        <v>18</v>
      </c>
      <c r="D18" s="14" t="s">
        <v>19</v>
      </c>
      <c r="E18" s="10">
        <v>49.56</v>
      </c>
      <c r="F18" s="11">
        <v>3.7719907407407407E-3</v>
      </c>
      <c r="G18" s="11">
        <v>3.425925925925926E-3</v>
      </c>
      <c r="H18" s="11">
        <f t="shared" si="0"/>
        <v>7.1979166666666667E-3</v>
      </c>
      <c r="I18" s="11">
        <v>3.4189814814814816E-3</v>
      </c>
      <c r="J18" s="11">
        <v>3.6111111111111114E-3</v>
      </c>
      <c r="K18" s="11">
        <f t="shared" si="1"/>
        <v>7.030092592592593E-3</v>
      </c>
      <c r="L18" s="11">
        <f t="shared" si="2"/>
        <v>1.422800925925926E-2</v>
      </c>
      <c r="M18" s="11">
        <v>3.6759259259259258E-3</v>
      </c>
      <c r="N18" s="11">
        <v>3.3495370370370367E-3</v>
      </c>
      <c r="O18" s="11">
        <f t="shared" si="3"/>
        <v>7.0254629629629625E-3</v>
      </c>
      <c r="P18" s="12">
        <f t="shared" si="4"/>
        <v>2.1253472222222222E-2</v>
      </c>
      <c r="Q18" s="10">
        <v>47.59</v>
      </c>
    </row>
    <row r="19" spans="1:17">
      <c r="A19" s="8">
        <v>17</v>
      </c>
      <c r="B19" s="9" t="s">
        <v>23</v>
      </c>
      <c r="C19" s="9" t="s">
        <v>15</v>
      </c>
      <c r="D19" s="14" t="s">
        <v>16</v>
      </c>
      <c r="E19" s="10">
        <v>54.33</v>
      </c>
      <c r="F19" s="11">
        <v>3.5543981481481481E-3</v>
      </c>
      <c r="G19" s="11">
        <v>3.5636574074074077E-3</v>
      </c>
      <c r="H19" s="11">
        <f t="shared" si="0"/>
        <v>7.1180555555555563E-3</v>
      </c>
      <c r="I19" s="11">
        <v>3.5717592592592593E-3</v>
      </c>
      <c r="J19" s="11">
        <v>3.5358796296296297E-3</v>
      </c>
      <c r="K19" s="11">
        <f t="shared" si="1"/>
        <v>7.107638888888889E-3</v>
      </c>
      <c r="L19" s="11">
        <f t="shared" si="2"/>
        <v>1.4225694444444445E-2</v>
      </c>
      <c r="M19" s="11">
        <v>3.5868055555555553E-3</v>
      </c>
      <c r="N19" s="11">
        <v>3.4768518518518521E-3</v>
      </c>
      <c r="O19" s="11">
        <f t="shared" si="3"/>
        <v>7.0636574074074074E-3</v>
      </c>
      <c r="P19" s="12">
        <f t="shared" si="4"/>
        <v>2.1289351851851851E-2</v>
      </c>
      <c r="Q19" s="10">
        <v>49.13</v>
      </c>
    </row>
    <row r="20" spans="1:17">
      <c r="A20" s="8">
        <v>18</v>
      </c>
      <c r="B20" s="9" t="s">
        <v>53</v>
      </c>
      <c r="C20" s="9" t="s">
        <v>18</v>
      </c>
      <c r="D20" s="14" t="s">
        <v>19</v>
      </c>
      <c r="E20" s="10">
        <v>49.8</v>
      </c>
      <c r="F20" s="11">
        <v>3.5868055555555553E-3</v>
      </c>
      <c r="G20" s="11">
        <v>3.6400462962962957E-3</v>
      </c>
      <c r="H20" s="11">
        <f t="shared" si="0"/>
        <v>7.2268518518518506E-3</v>
      </c>
      <c r="I20" s="11">
        <v>3.6342592592592594E-3</v>
      </c>
      <c r="J20" s="11">
        <v>3.5462962962962961E-3</v>
      </c>
      <c r="K20" s="11">
        <f t="shared" si="1"/>
        <v>7.1805555555555555E-3</v>
      </c>
      <c r="L20" s="11">
        <f t="shared" si="2"/>
        <v>1.4407407407407407E-2</v>
      </c>
      <c r="M20" s="11">
        <v>3.5428240740740737E-3</v>
      </c>
      <c r="N20" s="11">
        <v>3.4756944444444444E-3</v>
      </c>
      <c r="O20" s="11">
        <f t="shared" si="3"/>
        <v>7.0185185185185177E-3</v>
      </c>
      <c r="P20" s="12">
        <f t="shared" si="4"/>
        <v>2.1425925925925925E-2</v>
      </c>
      <c r="Q20" s="10">
        <v>49.02</v>
      </c>
    </row>
    <row r="21" spans="1:17">
      <c r="A21" s="8">
        <v>19</v>
      </c>
      <c r="B21" s="9" t="s">
        <v>47</v>
      </c>
      <c r="C21" s="9" t="s">
        <v>48</v>
      </c>
      <c r="D21" s="14" t="s">
        <v>16</v>
      </c>
      <c r="E21" s="10">
        <v>49.96</v>
      </c>
      <c r="F21" s="11">
        <v>3.5370370370370369E-3</v>
      </c>
      <c r="G21" s="11">
        <v>3.6296296296296298E-3</v>
      </c>
      <c r="H21" s="11">
        <f t="shared" si="0"/>
        <v>7.1666666666666667E-3</v>
      </c>
      <c r="I21" s="11">
        <v>3.6168981481481482E-3</v>
      </c>
      <c r="J21" s="11">
        <v>3.5821759259259257E-3</v>
      </c>
      <c r="K21" s="11">
        <f t="shared" si="1"/>
        <v>7.1990740740740739E-3</v>
      </c>
      <c r="L21" s="11">
        <f t="shared" si="2"/>
        <v>1.4365740740740741E-2</v>
      </c>
      <c r="M21" s="11">
        <v>3.4930555555555561E-3</v>
      </c>
      <c r="N21" s="11">
        <v>3.6643518518518514E-3</v>
      </c>
      <c r="O21" s="11">
        <f t="shared" si="3"/>
        <v>7.1574074074074075E-3</v>
      </c>
      <c r="P21" s="12">
        <f t="shared" si="4"/>
        <v>2.1523148148148149E-2</v>
      </c>
      <c r="Q21" s="10">
        <v>49.68</v>
      </c>
    </row>
    <row r="22" spans="1:17">
      <c r="A22" s="8">
        <v>20</v>
      </c>
      <c r="B22" s="9" t="s">
        <v>54</v>
      </c>
      <c r="C22" s="9" t="s">
        <v>18</v>
      </c>
      <c r="D22" s="14" t="s">
        <v>16</v>
      </c>
      <c r="E22" s="10">
        <v>48.84</v>
      </c>
      <c r="F22" s="11">
        <v>3.5428240740740737E-3</v>
      </c>
      <c r="G22" s="11">
        <v>3.6284722222222222E-3</v>
      </c>
      <c r="H22" s="11">
        <f t="shared" si="0"/>
        <v>7.1712962962962954E-3</v>
      </c>
      <c r="I22" s="11">
        <v>3.7094907407407406E-3</v>
      </c>
      <c r="J22" s="11">
        <v>3.6979166666666671E-3</v>
      </c>
      <c r="K22" s="11">
        <f t="shared" si="1"/>
        <v>7.4074074074074077E-3</v>
      </c>
      <c r="L22" s="11">
        <f t="shared" si="2"/>
        <v>1.4578703703703703E-2</v>
      </c>
      <c r="M22" s="11">
        <v>3.5856481481481481E-3</v>
      </c>
      <c r="N22" s="11">
        <v>3.615740740740741E-3</v>
      </c>
      <c r="O22" s="11">
        <f t="shared" si="3"/>
        <v>7.2013888888888891E-3</v>
      </c>
      <c r="P22" s="12">
        <f t="shared" si="4"/>
        <v>2.1780092592592594E-2</v>
      </c>
      <c r="Q22" s="10">
        <v>48.66</v>
      </c>
    </row>
    <row r="23" spans="1:17">
      <c r="A23" s="8">
        <v>21</v>
      </c>
      <c r="B23" s="9" t="s">
        <v>21</v>
      </c>
      <c r="C23" s="9" t="s">
        <v>22</v>
      </c>
      <c r="D23" s="14" t="s">
        <v>19</v>
      </c>
      <c r="E23" s="10">
        <v>53.28</v>
      </c>
      <c r="F23" s="11">
        <v>3.7847222222222223E-3</v>
      </c>
      <c r="G23" s="11">
        <v>3.6365740740740738E-3</v>
      </c>
      <c r="H23" s="11">
        <f t="shared" si="0"/>
        <v>7.4212962962962956E-3</v>
      </c>
      <c r="I23" s="11">
        <v>3.5671296296296297E-3</v>
      </c>
      <c r="J23" s="11">
        <v>3.6944444444444446E-3</v>
      </c>
      <c r="K23" s="11">
        <f t="shared" si="1"/>
        <v>7.2615740740740748E-3</v>
      </c>
      <c r="L23" s="11">
        <f t="shared" si="2"/>
        <v>1.468287037037037E-2</v>
      </c>
      <c r="M23" s="11">
        <v>3.6203703703703697E-3</v>
      </c>
      <c r="N23" s="11">
        <v>3.5960648148148154E-3</v>
      </c>
      <c r="O23" s="11">
        <f t="shared" si="3"/>
        <v>7.2164351851851851E-3</v>
      </c>
      <c r="P23" s="12">
        <f t="shared" si="4"/>
        <v>2.1899305555555554E-2</v>
      </c>
      <c r="Q23" s="10">
        <v>50.44</v>
      </c>
    </row>
    <row r="24" spans="1:17">
      <c r="A24" s="8">
        <v>22</v>
      </c>
      <c r="B24" s="9" t="s">
        <v>37</v>
      </c>
      <c r="C24" s="9" t="s">
        <v>29</v>
      </c>
      <c r="D24" s="14" t="s">
        <v>16</v>
      </c>
      <c r="E24" s="10">
        <v>50.33</v>
      </c>
      <c r="F24" s="11">
        <v>3.7175925925925931E-3</v>
      </c>
      <c r="G24" s="11">
        <v>3.6874999999999998E-3</v>
      </c>
      <c r="H24" s="11">
        <f t="shared" si="0"/>
        <v>7.4050925925925933E-3</v>
      </c>
      <c r="I24" s="11">
        <v>3.645833333333333E-3</v>
      </c>
      <c r="J24" s="11">
        <v>3.7442129629629631E-3</v>
      </c>
      <c r="K24" s="11">
        <f t="shared" si="1"/>
        <v>7.3900462962962956E-3</v>
      </c>
      <c r="L24" s="11">
        <f t="shared" si="2"/>
        <v>1.4795138888888889E-2</v>
      </c>
      <c r="M24" s="11">
        <v>3.8460648148148147E-3</v>
      </c>
      <c r="N24" s="11">
        <v>3.6956018518518514E-3</v>
      </c>
      <c r="O24" s="11">
        <f t="shared" si="3"/>
        <v>7.5416666666666661E-3</v>
      </c>
      <c r="P24" s="12">
        <f t="shared" si="4"/>
        <v>2.2336805555555554E-2</v>
      </c>
      <c r="Q24" s="10">
        <v>50.78</v>
      </c>
    </row>
    <row r="25" spans="1:17">
      <c r="A25" s="8">
        <v>23</v>
      </c>
      <c r="B25" s="9" t="s">
        <v>24</v>
      </c>
      <c r="C25" s="9" t="s">
        <v>18</v>
      </c>
      <c r="D25" s="14" t="s">
        <v>19</v>
      </c>
      <c r="E25" s="10">
        <v>52.08</v>
      </c>
      <c r="F25" s="11">
        <v>3.7534722222222223E-3</v>
      </c>
      <c r="G25" s="11">
        <v>3.7407407407407407E-3</v>
      </c>
      <c r="H25" s="11">
        <f t="shared" si="0"/>
        <v>7.4942129629629629E-3</v>
      </c>
      <c r="I25" s="11">
        <v>3.7488425925925922E-3</v>
      </c>
      <c r="J25" s="11">
        <v>3.9467592592592592E-3</v>
      </c>
      <c r="K25" s="11">
        <f t="shared" si="1"/>
        <v>7.695601851851851E-3</v>
      </c>
      <c r="L25" s="11">
        <f t="shared" si="2"/>
        <v>1.5189814814814814E-2</v>
      </c>
      <c r="M25" s="11">
        <v>3.8761574074074076E-3</v>
      </c>
      <c r="N25" s="11">
        <v>3.701388888888889E-3</v>
      </c>
      <c r="O25" s="11">
        <f t="shared" si="3"/>
        <v>7.5775462962962966E-3</v>
      </c>
      <c r="P25" s="12">
        <f t="shared" si="4"/>
        <v>2.276736111111111E-2</v>
      </c>
      <c r="Q25" s="10">
        <v>51.5</v>
      </c>
    </row>
    <row r="26" spans="1:17">
      <c r="A26" s="8">
        <v>24</v>
      </c>
      <c r="B26" s="9" t="s">
        <v>38</v>
      </c>
      <c r="C26" s="9" t="s">
        <v>39</v>
      </c>
      <c r="D26" s="14" t="s">
        <v>16</v>
      </c>
      <c r="E26" s="10">
        <v>51.42</v>
      </c>
      <c r="F26" s="11">
        <v>4.170138888888889E-3</v>
      </c>
      <c r="G26" s="11">
        <v>3.9236111111111112E-3</v>
      </c>
      <c r="H26" s="11">
        <f t="shared" si="0"/>
        <v>8.0937500000000002E-3</v>
      </c>
      <c r="I26" s="11">
        <v>3.929398148148148E-3</v>
      </c>
      <c r="J26" s="11">
        <v>3.9791666666666664E-3</v>
      </c>
      <c r="K26" s="11">
        <f t="shared" si="1"/>
        <v>7.9085648148148145E-3</v>
      </c>
      <c r="L26" s="11">
        <f t="shared" si="2"/>
        <v>1.6002314814814816E-2</v>
      </c>
      <c r="M26" s="11">
        <v>3.8680555555555556E-3</v>
      </c>
      <c r="N26" s="11">
        <v>3.8530092592592596E-3</v>
      </c>
      <c r="O26" s="11">
        <f t="shared" si="3"/>
        <v>7.7210648148148152E-3</v>
      </c>
      <c r="P26" s="12">
        <f t="shared" si="4"/>
        <v>2.3723379629629632E-2</v>
      </c>
      <c r="Q26" s="10">
        <v>53.64</v>
      </c>
    </row>
    <row r="27" spans="1:17">
      <c r="A27" s="8">
        <v>25</v>
      </c>
      <c r="B27" s="9" t="s">
        <v>20</v>
      </c>
      <c r="C27" s="9" t="s">
        <v>18</v>
      </c>
      <c r="D27" s="14" t="s">
        <v>19</v>
      </c>
      <c r="E27" s="10">
        <v>56.39</v>
      </c>
      <c r="F27" s="11">
        <v>3.9861111111111113E-3</v>
      </c>
      <c r="G27" s="11">
        <v>4.1712962962962962E-3</v>
      </c>
      <c r="H27" s="11">
        <f t="shared" si="0"/>
        <v>8.1574074074074084E-3</v>
      </c>
      <c r="I27" s="11">
        <v>4.2488425925925923E-3</v>
      </c>
      <c r="J27" s="11">
        <v>4.1736111111111114E-3</v>
      </c>
      <c r="K27" s="11">
        <f t="shared" si="1"/>
        <v>8.4224537037037028E-3</v>
      </c>
      <c r="L27" s="11">
        <f t="shared" si="2"/>
        <v>1.6579861111111111E-2</v>
      </c>
      <c r="M27" s="11">
        <v>4.1585648148148146E-3</v>
      </c>
      <c r="N27" s="11">
        <v>4.1168981481481482E-3</v>
      </c>
      <c r="O27" s="11">
        <f t="shared" si="3"/>
        <v>8.2754629629629636E-3</v>
      </c>
      <c r="P27" s="12">
        <f t="shared" si="4"/>
        <v>2.4855324074074075E-2</v>
      </c>
      <c r="Q27" s="10">
        <v>54.99</v>
      </c>
    </row>
    <row r="28" spans="1:17">
      <c r="A28" s="8">
        <v>26</v>
      </c>
      <c r="B28" s="9" t="s">
        <v>40</v>
      </c>
      <c r="C28" s="9" t="s">
        <v>41</v>
      </c>
      <c r="D28" s="14" t="s">
        <v>16</v>
      </c>
      <c r="E28" s="10">
        <v>55.11</v>
      </c>
      <c r="F28" s="11">
        <v>4.0763888888888889E-3</v>
      </c>
      <c r="G28" s="11">
        <v>4.0115740740740737E-3</v>
      </c>
      <c r="H28" s="11">
        <f t="shared" si="0"/>
        <v>8.0879629629629635E-3</v>
      </c>
      <c r="I28" s="11">
        <v>4.1122685185185186E-3</v>
      </c>
      <c r="J28" s="11">
        <v>4.0358796296296297E-3</v>
      </c>
      <c r="K28" s="11">
        <f t="shared" si="1"/>
        <v>8.1481481481481474E-3</v>
      </c>
      <c r="L28" s="11">
        <f t="shared" si="2"/>
        <v>1.6236111111111111E-2</v>
      </c>
      <c r="M28" s="11">
        <v>4.9907407407407409E-3</v>
      </c>
      <c r="N28" s="11">
        <v>3.8587962962962964E-3</v>
      </c>
      <c r="O28" s="11">
        <f t="shared" si="3"/>
        <v>8.8495370370370377E-3</v>
      </c>
      <c r="P28" s="12">
        <f t="shared" si="4"/>
        <v>2.5085648148148149E-2</v>
      </c>
      <c r="Q28" s="10">
        <v>53.84</v>
      </c>
    </row>
    <row r="29" spans="1:17">
      <c r="A29" s="8">
        <v>27</v>
      </c>
      <c r="B29" s="9" t="s">
        <v>17</v>
      </c>
      <c r="C29" s="9" t="s">
        <v>18</v>
      </c>
      <c r="D29" s="14" t="s">
        <v>19</v>
      </c>
      <c r="E29" s="10">
        <v>60.9</v>
      </c>
      <c r="F29" s="11">
        <v>4.3182870370370371E-3</v>
      </c>
      <c r="G29" s="11">
        <v>4.4189814814814812E-3</v>
      </c>
      <c r="H29" s="11">
        <f t="shared" si="0"/>
        <v>8.7372685185185192E-3</v>
      </c>
      <c r="I29" s="11">
        <v>4.2280092592592586E-3</v>
      </c>
      <c r="J29" s="11">
        <v>4.5370370370370365E-3</v>
      </c>
      <c r="K29" s="11">
        <f t="shared" si="1"/>
        <v>8.7650462962962951E-3</v>
      </c>
      <c r="L29" s="11">
        <f t="shared" si="2"/>
        <v>1.7502314814814814E-2</v>
      </c>
      <c r="M29" s="11">
        <v>4.3923611111111116E-3</v>
      </c>
      <c r="N29" s="11">
        <v>4.168981481481481E-3</v>
      </c>
      <c r="O29" s="11">
        <f t="shared" si="3"/>
        <v>8.5613425925925926E-3</v>
      </c>
      <c r="P29" s="12">
        <f t="shared" si="4"/>
        <v>2.6063657407407407E-2</v>
      </c>
      <c r="Q29" s="10">
        <v>56.26</v>
      </c>
    </row>
    <row r="30" spans="1:17">
      <c r="A30" s="8">
        <v>28</v>
      </c>
      <c r="B30" s="9" t="s">
        <v>55</v>
      </c>
      <c r="C30" s="9" t="s">
        <v>15</v>
      </c>
      <c r="D30" s="14" t="s">
        <v>16</v>
      </c>
      <c r="E30" s="10">
        <v>57.79</v>
      </c>
      <c r="F30" s="11">
        <v>4.1319444444444442E-3</v>
      </c>
      <c r="G30" s="11">
        <v>4.6527777777777774E-3</v>
      </c>
      <c r="H30" s="11">
        <f t="shared" si="0"/>
        <v>8.7847222222222215E-3</v>
      </c>
      <c r="I30" s="11">
        <v>4.681712962962963E-3</v>
      </c>
      <c r="J30" s="11">
        <v>5.0636574074074073E-3</v>
      </c>
      <c r="K30" s="11">
        <f t="shared" si="1"/>
        <v>9.7453703703703695E-3</v>
      </c>
      <c r="L30" s="11">
        <f t="shared" si="2"/>
        <v>1.8530092592592591E-2</v>
      </c>
      <c r="M30" s="11">
        <v>4.1504629629629626E-3</v>
      </c>
      <c r="N30" s="11">
        <v>4.9027777777777776E-3</v>
      </c>
      <c r="O30" s="11">
        <f t="shared" si="3"/>
        <v>9.0532407407407402E-3</v>
      </c>
      <c r="P30" s="12">
        <f t="shared" si="4"/>
        <v>2.7583333333333331E-2</v>
      </c>
      <c r="Q30" s="10">
        <v>57.79</v>
      </c>
    </row>
    <row r="31" spans="1:17">
      <c r="E31" s="3"/>
      <c r="H31" s="3"/>
      <c r="K31" s="3"/>
      <c r="L31" s="3"/>
      <c r="O31" s="3"/>
      <c r="P31" s="3"/>
    </row>
    <row r="32" spans="1:17">
      <c r="E32" s="3"/>
      <c r="H32" s="3"/>
      <c r="K32" s="3"/>
      <c r="L32" s="3"/>
      <c r="O32" s="3"/>
      <c r="P32" s="3"/>
    </row>
    <row r="33" spans="5:16">
      <c r="E33" s="3"/>
      <c r="H33" s="3"/>
      <c r="K33" s="3"/>
      <c r="L33" s="3"/>
      <c r="O33" s="3"/>
      <c r="P33" s="3"/>
    </row>
    <row r="34" spans="5:16">
      <c r="E34" s="3"/>
      <c r="H34" s="3"/>
      <c r="K34" s="3"/>
      <c r="L34" s="3"/>
      <c r="O34" s="3"/>
      <c r="P34" s="3"/>
    </row>
    <row r="35" spans="5:16">
      <c r="E35" s="3"/>
      <c r="H35" s="3"/>
      <c r="K35" s="3"/>
      <c r="L35" s="3"/>
      <c r="O35" s="3"/>
      <c r="P35" s="3"/>
    </row>
    <row r="36" spans="5:16">
      <c r="E36" s="3"/>
      <c r="H36" s="3"/>
      <c r="K36" s="3"/>
      <c r="L36" s="3"/>
      <c r="O36" s="3"/>
      <c r="P36" s="3"/>
    </row>
    <row r="37" spans="5:16">
      <c r="E37" s="3"/>
      <c r="H37" s="3"/>
      <c r="K37" s="3"/>
      <c r="L37" s="3"/>
      <c r="O37" s="3"/>
      <c r="P37" s="3"/>
    </row>
  </sheetData>
  <sortState ref="B3:Q30">
    <sortCondition ref="P3:P30"/>
  </sortState>
  <phoneticPr fontId="5" type="noConversion"/>
  <pageMargins left="0.39370078740157483" right="0.75" top="0.39370078740157483" bottom="1" header="0" footer="0"/>
  <pageSetup paperSize="9" scale="94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2014-07-19T03:13:30Z</cp:lastPrinted>
  <dcterms:created xsi:type="dcterms:W3CDTF">2008-07-11T21:08:23Z</dcterms:created>
  <dcterms:modified xsi:type="dcterms:W3CDTF">2018-07-08T08:54:34Z</dcterms:modified>
</cp:coreProperties>
</file>