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M3" i="1"/>
  <c r="M10"/>
  <c r="M13"/>
  <c r="M16"/>
  <c r="M6"/>
  <c r="M11"/>
  <c r="M14"/>
  <c r="M8"/>
  <c r="M4"/>
  <c r="M7"/>
  <c r="M9"/>
  <c r="M15"/>
  <c r="M12"/>
  <c r="M5"/>
  <c r="Y7"/>
  <c r="Y16"/>
  <c r="Y9"/>
  <c r="Y15"/>
  <c r="Y10"/>
  <c r="Y13"/>
  <c r="Y4"/>
  <c r="Y3"/>
  <c r="Y14"/>
  <c r="S7"/>
  <c r="S16"/>
  <c r="S9"/>
  <c r="S15"/>
  <c r="S10"/>
  <c r="S13"/>
  <c r="S4"/>
  <c r="S3"/>
  <c r="S12"/>
  <c r="S5"/>
  <c r="S6"/>
  <c r="S8"/>
  <c r="S11"/>
  <c r="S14"/>
  <c r="AA7"/>
  <c r="AA16"/>
  <c r="AA9"/>
  <c r="AA15"/>
  <c r="AA10"/>
  <c r="AA13"/>
  <c r="AA4"/>
  <c r="AA3"/>
  <c r="AA12"/>
  <c r="AA5"/>
  <c r="AA6"/>
  <c r="AA8"/>
  <c r="AA11"/>
  <c r="AA14"/>
  <c r="Y12" l="1"/>
  <c r="Y8"/>
  <c r="Y11"/>
  <c r="Y5"/>
  <c r="Y6"/>
</calcChain>
</file>

<file path=xl/sharedStrings.xml><?xml version="1.0" encoding="utf-8"?>
<sst xmlns="http://schemas.openxmlformats.org/spreadsheetml/2006/main" count="89" uniqueCount="63">
  <si>
    <t>EQUIP</t>
  </si>
  <si>
    <t>PILOTS</t>
  </si>
  <si>
    <t>COTXE</t>
  </si>
  <si>
    <t>COMA</t>
  </si>
  <si>
    <t>VOLTES</t>
  </si>
  <si>
    <t>TOTAL</t>
  </si>
  <si>
    <t>T. 1</t>
  </si>
  <si>
    <t>T. 2</t>
  </si>
  <si>
    <t>T. 3</t>
  </si>
  <si>
    <t>T. 4</t>
  </si>
  <si>
    <t>PUNTS</t>
  </si>
  <si>
    <t>pos</t>
  </si>
  <si>
    <t xml:space="preserve"> CIRCUIT VELOCITAT</t>
  </si>
  <si>
    <t>TOUR AUTO 1/24     2.017</t>
  </si>
  <si>
    <t xml:space="preserve">          RAL·LI REGULARITAT</t>
  </si>
  <si>
    <t xml:space="preserve">                RAL·LI CRONOMETRAT</t>
  </si>
  <si>
    <t>P 1</t>
  </si>
  <si>
    <t>P 2</t>
  </si>
  <si>
    <t>P 3</t>
  </si>
  <si>
    <t>P 4</t>
  </si>
  <si>
    <t xml:space="preserve">                 CIRCUIT PETIT</t>
  </si>
  <si>
    <t>PNEU</t>
  </si>
  <si>
    <t>JORDI BOFILL - PEPE DONADEU</t>
  </si>
  <si>
    <t>JORDI'S TEAM</t>
  </si>
  <si>
    <t>ALPINE A 110</t>
  </si>
  <si>
    <t>ES</t>
  </si>
  <si>
    <t>DREAM SLOT CLÀSSICS</t>
  </si>
  <si>
    <t>JOAN GARCIA - JOSEP ANTON ÁLVAREZ</t>
  </si>
  <si>
    <t>PORSCHE 904</t>
  </si>
  <si>
    <t>L.H.S.</t>
  </si>
  <si>
    <t>FORD GT 40</t>
  </si>
  <si>
    <t>CESAR MIGUEL - JOSEP MARIA SEGURA</t>
  </si>
  <si>
    <t>C OM VULGUIS</t>
  </si>
  <si>
    <t>METEOROSPIRIT</t>
  </si>
  <si>
    <t>MANUEL TORREIRO - MIKA SANTANDER</t>
  </si>
  <si>
    <t>FORD MUSTANG</t>
  </si>
  <si>
    <t>GO</t>
  </si>
  <si>
    <t>DAVID GARRÉS - GONZALO BUSTAMANTE</t>
  </si>
  <si>
    <t>ANANKE RACING</t>
  </si>
  <si>
    <t>CARLOS MESTRE - RAIMON ROVELLAT</t>
  </si>
  <si>
    <t>PORSCHE 911 RS</t>
  </si>
  <si>
    <t>GUATXIPEI</t>
  </si>
  <si>
    <t>DANIEL GONZÁLEZ - IGNASI NAVARRO</t>
  </si>
  <si>
    <t>FERRARI 250 LM</t>
  </si>
  <si>
    <t>SLOT SITGES 2</t>
  </si>
  <si>
    <t>JORDI GUIXERES - LLUIS MUNTÉ</t>
  </si>
  <si>
    <t>MATRA MS 650</t>
  </si>
  <si>
    <t>SLOT SITGES 1</t>
  </si>
  <si>
    <t>RUBÉN PICAS - MIQUEL MUNTÉ</t>
  </si>
  <si>
    <t>PEUGEOT WM 1300</t>
  </si>
  <si>
    <t>JJ CLASICS TEAM</t>
  </si>
  <si>
    <t>JOAN FONTANALS - JORDI MIRANDA</t>
  </si>
  <si>
    <t>CST ATELIER DU SLOT</t>
  </si>
  <si>
    <t>SAM CHUECOS - JUAN LAVADO</t>
  </si>
  <si>
    <t>GENTLEMAN DRIVERS</t>
  </si>
  <si>
    <t>ÁNGEL PELLICER - JORDI SOBREVALS</t>
  </si>
  <si>
    <t>PORSCHE 911 R</t>
  </si>
  <si>
    <t>FERRARI 275</t>
  </si>
  <si>
    <t>ECURIE COCHON D'OR</t>
  </si>
  <si>
    <t>XAVIER CORREDOR - DANIEL BISBAL</t>
  </si>
  <si>
    <t>TIRMILLES</t>
  </si>
  <si>
    <t>JOAN BISBAL - JEP ROSINES</t>
  </si>
  <si>
    <t>CHEVROLET CAMARO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</si>
</sst>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2" xfId="0" applyBorder="1"/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vertical="top" wrapText="1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vertical="top" wrapText="1"/>
    </xf>
    <xf numFmtId="0" fontId="0" fillId="0" borderId="4" xfId="0" applyBorder="1"/>
    <xf numFmtId="0" fontId="3" fillId="0" borderId="3" xfId="0" applyFont="1" applyBorder="1" applyAlignment="1">
      <alignment horizontal="left"/>
    </xf>
    <xf numFmtId="0" fontId="3" fillId="0" borderId="3" xfId="0" applyFont="1" applyBorder="1"/>
    <xf numFmtId="0" fontId="0" fillId="0" borderId="6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1" fillId="0" borderId="13" xfId="0" applyFont="1" applyBorder="1"/>
    <xf numFmtId="0" fontId="1" fillId="0" borderId="14" xfId="0" applyFont="1" applyBorder="1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5" xfId="0" applyBorder="1"/>
    <xf numFmtId="2" fontId="0" fillId="0" borderId="9" xfId="0" applyNumberFormat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0" fillId="0" borderId="6" xfId="0" applyBorder="1"/>
    <xf numFmtId="0" fontId="0" fillId="0" borderId="9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4" xfId="0" applyFont="1" applyBorder="1" applyAlignment="1">
      <alignment horizontal="left"/>
    </xf>
    <xf numFmtId="2" fontId="0" fillId="0" borderId="6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"/>
  <sheetViews>
    <sheetView tabSelected="1" zoomScale="75" zoomScaleNormal="75" workbookViewId="0">
      <selection activeCell="D1" sqref="D1"/>
    </sheetView>
  </sheetViews>
  <sheetFormatPr baseColWidth="10" defaultRowHeight="15"/>
  <cols>
    <col min="1" max="1" width="3.85546875" customWidth="1"/>
    <col min="2" max="2" width="22.140625" customWidth="1"/>
    <col min="3" max="3" width="37.42578125" customWidth="1"/>
    <col min="4" max="4" width="18.85546875" customWidth="1"/>
    <col min="5" max="5" width="6.28515625" style="43" customWidth="1"/>
    <col min="6" max="6" width="7.28515625" customWidth="1"/>
    <col min="7" max="7" width="6.28515625" customWidth="1"/>
    <col min="8" max="8" width="6.5703125" customWidth="1"/>
    <col min="9" max="9" width="7.140625" customWidth="1"/>
    <col min="10" max="12" width="7.28515625" customWidth="1"/>
    <col min="13" max="13" width="8.42578125" customWidth="1"/>
    <col min="14" max="14" width="6.7109375" customWidth="1"/>
    <col min="15" max="18" width="4.7109375" customWidth="1"/>
    <col min="19" max="19" width="6.28515625" customWidth="1"/>
    <col min="20" max="21" width="6.7109375" customWidth="1"/>
    <col min="22" max="22" width="6.5703125" customWidth="1"/>
    <col min="23" max="24" width="6.7109375" customWidth="1"/>
    <col min="25" max="25" width="8.7109375" bestFit="1" customWidth="1"/>
    <col min="26" max="26" width="6.7109375" customWidth="1"/>
    <col min="27" max="27" width="7.85546875" customWidth="1"/>
  </cols>
  <sheetData>
    <row r="1" spans="1:27" ht="26.25">
      <c r="A1" s="32" t="s">
        <v>13</v>
      </c>
      <c r="B1" s="33"/>
      <c r="C1" s="11"/>
      <c r="D1" s="11"/>
      <c r="E1" s="6"/>
      <c r="F1" s="12" t="s">
        <v>12</v>
      </c>
      <c r="G1" s="6"/>
      <c r="H1" s="7"/>
      <c r="I1" s="12" t="s">
        <v>20</v>
      </c>
      <c r="J1" s="6"/>
      <c r="K1" s="6"/>
      <c r="L1" s="6"/>
      <c r="M1" s="37"/>
      <c r="N1" s="9"/>
      <c r="O1" s="12" t="s">
        <v>14</v>
      </c>
      <c r="P1" s="5"/>
      <c r="Q1" s="5"/>
      <c r="R1" s="11"/>
      <c r="S1" s="11"/>
      <c r="T1" s="9"/>
      <c r="U1" s="13" t="s">
        <v>15</v>
      </c>
      <c r="V1" s="11"/>
      <c r="W1" s="11"/>
      <c r="X1" s="11"/>
      <c r="Y1" s="11"/>
      <c r="Z1" s="30"/>
      <c r="AA1" s="17" t="s">
        <v>5</v>
      </c>
    </row>
    <row r="2" spans="1:27" ht="15" customHeight="1">
      <c r="A2" s="34" t="s">
        <v>11</v>
      </c>
      <c r="B2" s="1" t="s">
        <v>0</v>
      </c>
      <c r="C2" s="1" t="s">
        <v>1</v>
      </c>
      <c r="D2" s="4" t="s">
        <v>2</v>
      </c>
      <c r="E2" s="40" t="s">
        <v>21</v>
      </c>
      <c r="F2" s="10" t="s">
        <v>4</v>
      </c>
      <c r="G2" s="2" t="s">
        <v>3</v>
      </c>
      <c r="H2" s="8" t="s">
        <v>10</v>
      </c>
      <c r="I2" s="10" t="s">
        <v>16</v>
      </c>
      <c r="J2" s="2" t="s">
        <v>17</v>
      </c>
      <c r="K2" s="2" t="s">
        <v>18</v>
      </c>
      <c r="L2" s="2" t="s">
        <v>19</v>
      </c>
      <c r="M2" s="2" t="s">
        <v>5</v>
      </c>
      <c r="N2" s="8" t="s">
        <v>10</v>
      </c>
      <c r="O2" s="14" t="s">
        <v>6</v>
      </c>
      <c r="P2" s="15" t="s">
        <v>7</v>
      </c>
      <c r="Q2" s="15" t="s">
        <v>8</v>
      </c>
      <c r="R2" s="16" t="s">
        <v>9</v>
      </c>
      <c r="S2" s="3" t="s">
        <v>5</v>
      </c>
      <c r="T2" s="8" t="s">
        <v>10</v>
      </c>
      <c r="U2" s="14" t="s">
        <v>6</v>
      </c>
      <c r="V2" s="15" t="s">
        <v>7</v>
      </c>
      <c r="W2" s="15" t="s">
        <v>8</v>
      </c>
      <c r="X2" s="16" t="s">
        <v>9</v>
      </c>
      <c r="Y2" s="3" t="s">
        <v>5</v>
      </c>
      <c r="Z2" s="8" t="s">
        <v>10</v>
      </c>
      <c r="AA2" s="18" t="s">
        <v>10</v>
      </c>
    </row>
    <row r="3" spans="1:27" ht="18.75">
      <c r="A3" s="21">
        <v>1</v>
      </c>
      <c r="B3" s="19" t="s">
        <v>26</v>
      </c>
      <c r="C3" s="19" t="s">
        <v>27</v>
      </c>
      <c r="D3" s="20" t="s">
        <v>28</v>
      </c>
      <c r="E3" s="41" t="s">
        <v>25</v>
      </c>
      <c r="F3" s="21">
        <v>235</v>
      </c>
      <c r="G3" s="22">
        <v>43</v>
      </c>
      <c r="H3" s="23">
        <v>3</v>
      </c>
      <c r="I3" s="38">
        <v>204.97</v>
      </c>
      <c r="J3" s="29">
        <v>204.84</v>
      </c>
      <c r="K3" s="29">
        <v>207.11</v>
      </c>
      <c r="L3" s="29">
        <v>203.84</v>
      </c>
      <c r="M3" s="29">
        <f>SUM(I3:L3)</f>
        <v>820.7600000000001</v>
      </c>
      <c r="N3" s="23">
        <v>1</v>
      </c>
      <c r="O3" s="21">
        <v>10</v>
      </c>
      <c r="P3" s="22">
        <v>7</v>
      </c>
      <c r="Q3" s="22">
        <v>8</v>
      </c>
      <c r="R3" s="22">
        <v>8</v>
      </c>
      <c r="S3" s="22">
        <f>SUM(O3:R3)</f>
        <v>33</v>
      </c>
      <c r="T3" s="23">
        <v>4</v>
      </c>
      <c r="U3" s="21">
        <v>78.650000000000006</v>
      </c>
      <c r="V3" s="22">
        <v>86.9</v>
      </c>
      <c r="W3" s="22">
        <v>67.25</v>
      </c>
      <c r="X3" s="22">
        <v>86.84</v>
      </c>
      <c r="Y3" s="29">
        <f>SUM(U3:X3)</f>
        <v>319.64</v>
      </c>
      <c r="Z3" s="23">
        <v>1</v>
      </c>
      <c r="AA3" s="24">
        <f>H3+N3+T3+Z3</f>
        <v>9</v>
      </c>
    </row>
    <row r="4" spans="1:27" ht="18.75">
      <c r="A4" s="21">
        <v>2</v>
      </c>
      <c r="B4" s="19" t="s">
        <v>50</v>
      </c>
      <c r="C4" s="19" t="s">
        <v>51</v>
      </c>
      <c r="D4" s="20" t="s">
        <v>24</v>
      </c>
      <c r="E4" s="41" t="s">
        <v>36</v>
      </c>
      <c r="F4" s="21">
        <v>245</v>
      </c>
      <c r="G4" s="22">
        <v>51</v>
      </c>
      <c r="H4" s="23">
        <v>1</v>
      </c>
      <c r="I4" s="38">
        <v>219.24</v>
      </c>
      <c r="J4" s="29">
        <v>216.12</v>
      </c>
      <c r="K4" s="29">
        <v>229.18</v>
      </c>
      <c r="L4" s="29">
        <v>221.03</v>
      </c>
      <c r="M4" s="29">
        <f>SUM(I4:L4)</f>
        <v>885.56999999999994</v>
      </c>
      <c r="N4" s="23">
        <v>3</v>
      </c>
      <c r="O4" s="21">
        <v>9</v>
      </c>
      <c r="P4" s="22">
        <v>7</v>
      </c>
      <c r="Q4" s="22">
        <v>6</v>
      </c>
      <c r="R4" s="22">
        <v>18</v>
      </c>
      <c r="S4" s="22">
        <f>SUM(O4:R4)</f>
        <v>40</v>
      </c>
      <c r="T4" s="23">
        <v>5</v>
      </c>
      <c r="U4" s="21">
        <v>83.4</v>
      </c>
      <c r="V4" s="22">
        <v>93.07</v>
      </c>
      <c r="W4" s="22">
        <v>70.62</v>
      </c>
      <c r="X4" s="22">
        <v>97.44</v>
      </c>
      <c r="Y4" s="29">
        <f>SUM(U4:X4)</f>
        <v>344.53</v>
      </c>
      <c r="Z4" s="23">
        <v>3</v>
      </c>
      <c r="AA4" s="24">
        <f>H4+N4+T4+Z4</f>
        <v>12</v>
      </c>
    </row>
    <row r="5" spans="1:27" ht="18.75">
      <c r="A5" s="21">
        <v>3</v>
      </c>
      <c r="B5" s="19" t="s">
        <v>29</v>
      </c>
      <c r="C5" s="19" t="s">
        <v>37</v>
      </c>
      <c r="D5" s="20" t="s">
        <v>30</v>
      </c>
      <c r="E5" s="41" t="s">
        <v>25</v>
      </c>
      <c r="F5" s="21">
        <v>236</v>
      </c>
      <c r="G5" s="22">
        <v>18</v>
      </c>
      <c r="H5" s="23">
        <v>2</v>
      </c>
      <c r="I5" s="38">
        <v>218.66</v>
      </c>
      <c r="J5" s="29">
        <v>209.74</v>
      </c>
      <c r="K5" s="29">
        <v>213.68</v>
      </c>
      <c r="L5" s="29">
        <v>210.37</v>
      </c>
      <c r="M5" s="29">
        <f>SUM(I5:L5)</f>
        <v>852.44999999999993</v>
      </c>
      <c r="N5" s="23">
        <v>2</v>
      </c>
      <c r="O5" s="21">
        <v>18</v>
      </c>
      <c r="P5" s="22">
        <v>10</v>
      </c>
      <c r="Q5" s="22">
        <v>20</v>
      </c>
      <c r="R5" s="22">
        <v>11</v>
      </c>
      <c r="S5" s="22">
        <f>SUM(O5:R5)</f>
        <v>59</v>
      </c>
      <c r="T5" s="23">
        <v>7</v>
      </c>
      <c r="U5" s="21">
        <v>84.99</v>
      </c>
      <c r="V5" s="22">
        <v>92.6</v>
      </c>
      <c r="W5" s="22">
        <v>74.709999999999994</v>
      </c>
      <c r="X5" s="22">
        <v>88.06</v>
      </c>
      <c r="Y5" s="29">
        <f>SUM(U5:X5)</f>
        <v>340.35999999999996</v>
      </c>
      <c r="Z5" s="23">
        <v>2</v>
      </c>
      <c r="AA5" s="24">
        <f>H5+N5+T5+Z5</f>
        <v>13</v>
      </c>
    </row>
    <row r="6" spans="1:27" ht="18.75">
      <c r="A6" s="21">
        <v>4</v>
      </c>
      <c r="B6" s="19" t="s">
        <v>38</v>
      </c>
      <c r="C6" s="19" t="s">
        <v>39</v>
      </c>
      <c r="D6" s="20" t="s">
        <v>40</v>
      </c>
      <c r="E6" s="41" t="s">
        <v>36</v>
      </c>
      <c r="F6" s="21">
        <v>229</v>
      </c>
      <c r="G6" s="22">
        <v>29</v>
      </c>
      <c r="H6" s="23">
        <v>5</v>
      </c>
      <c r="I6" s="38">
        <v>266.64999999999998</v>
      </c>
      <c r="J6" s="29">
        <v>226.95</v>
      </c>
      <c r="K6" s="29">
        <v>240.01</v>
      </c>
      <c r="L6" s="29">
        <v>226.55</v>
      </c>
      <c r="M6" s="29">
        <f>SUM(I6:L6)</f>
        <v>960.15999999999985</v>
      </c>
      <c r="N6" s="23">
        <v>9</v>
      </c>
      <c r="O6" s="21">
        <v>11</v>
      </c>
      <c r="P6" s="22">
        <v>5</v>
      </c>
      <c r="Q6" s="22">
        <v>7</v>
      </c>
      <c r="R6" s="22">
        <v>5</v>
      </c>
      <c r="S6" s="22">
        <f>SUM(O6:R6)</f>
        <v>28</v>
      </c>
      <c r="T6" s="23">
        <v>1</v>
      </c>
      <c r="U6" s="21">
        <v>89.24</v>
      </c>
      <c r="V6" s="22">
        <v>104.56</v>
      </c>
      <c r="W6" s="22">
        <v>76.62</v>
      </c>
      <c r="X6" s="22">
        <v>95.84</v>
      </c>
      <c r="Y6" s="29">
        <f>SUM(U6:X6)</f>
        <v>366.26</v>
      </c>
      <c r="Z6" s="23">
        <v>5</v>
      </c>
      <c r="AA6" s="24">
        <f>H6+N6+T6+Z6</f>
        <v>20</v>
      </c>
    </row>
    <row r="7" spans="1:27" ht="18.75">
      <c r="A7" s="21">
        <v>5</v>
      </c>
      <c r="B7" s="19" t="s">
        <v>52</v>
      </c>
      <c r="C7" s="19" t="s">
        <v>53</v>
      </c>
      <c r="D7" s="20" t="s">
        <v>57</v>
      </c>
      <c r="E7" s="41" t="s">
        <v>36</v>
      </c>
      <c r="F7" s="21">
        <v>222</v>
      </c>
      <c r="G7" s="22">
        <v>11</v>
      </c>
      <c r="H7" s="23">
        <v>9</v>
      </c>
      <c r="I7" s="38">
        <v>223.97</v>
      </c>
      <c r="J7" s="29">
        <v>230.24</v>
      </c>
      <c r="K7" s="29">
        <v>224.13</v>
      </c>
      <c r="L7" s="29">
        <v>224.47</v>
      </c>
      <c r="M7" s="29">
        <f>SUM(I7:L7)</f>
        <v>902.81000000000006</v>
      </c>
      <c r="N7" s="23">
        <v>4</v>
      </c>
      <c r="O7" s="21">
        <v>6</v>
      </c>
      <c r="P7" s="22">
        <v>11</v>
      </c>
      <c r="Q7" s="22">
        <v>6</v>
      </c>
      <c r="R7" s="22">
        <v>6</v>
      </c>
      <c r="S7" s="22">
        <f>SUM(O7:R7)</f>
        <v>29</v>
      </c>
      <c r="T7" s="23">
        <v>2</v>
      </c>
      <c r="U7" s="21">
        <v>96.01</v>
      </c>
      <c r="V7" s="22">
        <v>100.12</v>
      </c>
      <c r="W7" s="22">
        <v>77.28</v>
      </c>
      <c r="X7" s="22">
        <v>98.19</v>
      </c>
      <c r="Y7" s="29">
        <f>SUM(U7:X7)</f>
        <v>371.59999999999997</v>
      </c>
      <c r="Z7" s="23">
        <v>6</v>
      </c>
      <c r="AA7" s="24">
        <f>H7+N7+T7+Z7</f>
        <v>21</v>
      </c>
    </row>
    <row r="8" spans="1:27" ht="18.75">
      <c r="A8" s="21">
        <v>6</v>
      </c>
      <c r="B8" s="19" t="s">
        <v>47</v>
      </c>
      <c r="C8" s="19" t="s">
        <v>48</v>
      </c>
      <c r="D8" s="20" t="s">
        <v>49</v>
      </c>
      <c r="E8" s="41" t="s">
        <v>25</v>
      </c>
      <c r="F8" s="21">
        <v>214</v>
      </c>
      <c r="G8" s="22">
        <v>22</v>
      </c>
      <c r="H8" s="23">
        <v>10</v>
      </c>
      <c r="I8" s="38">
        <v>238.19</v>
      </c>
      <c r="J8" s="29">
        <v>221.45</v>
      </c>
      <c r="K8" s="29">
        <v>232.23</v>
      </c>
      <c r="L8" s="29">
        <v>227.23</v>
      </c>
      <c r="M8" s="29">
        <f>SUM(I8:L8)</f>
        <v>919.1</v>
      </c>
      <c r="N8" s="23">
        <v>5</v>
      </c>
      <c r="O8" s="21">
        <v>8</v>
      </c>
      <c r="P8" s="22">
        <v>9</v>
      </c>
      <c r="Q8" s="22">
        <v>7</v>
      </c>
      <c r="R8" s="22">
        <v>7</v>
      </c>
      <c r="S8" s="22">
        <f>SUM(O8:R8)</f>
        <v>31</v>
      </c>
      <c r="T8" s="23">
        <v>3</v>
      </c>
      <c r="U8" s="21">
        <v>88.27</v>
      </c>
      <c r="V8" s="22">
        <v>98.62</v>
      </c>
      <c r="W8" s="22">
        <v>77.98</v>
      </c>
      <c r="X8" s="22">
        <v>97.85</v>
      </c>
      <c r="Y8" s="29">
        <f>SUM(U8:X8)</f>
        <v>362.72</v>
      </c>
      <c r="Z8" s="23">
        <v>4</v>
      </c>
      <c r="AA8" s="24">
        <f>H8+N8+T8+Z8</f>
        <v>22</v>
      </c>
    </row>
    <row r="9" spans="1:27" ht="18.75">
      <c r="A9" s="21">
        <v>7</v>
      </c>
      <c r="B9" s="19" t="s">
        <v>54</v>
      </c>
      <c r="C9" s="19" t="s">
        <v>55</v>
      </c>
      <c r="D9" s="20" t="s">
        <v>56</v>
      </c>
      <c r="E9" s="41" t="s">
        <v>36</v>
      </c>
      <c r="F9" s="21">
        <v>234</v>
      </c>
      <c r="G9" s="22">
        <v>5</v>
      </c>
      <c r="H9" s="23">
        <v>4</v>
      </c>
      <c r="I9" s="38">
        <v>246.76</v>
      </c>
      <c r="J9" s="29">
        <v>238.26</v>
      </c>
      <c r="K9" s="29">
        <v>224.01</v>
      </c>
      <c r="L9" s="29">
        <v>223.81</v>
      </c>
      <c r="M9" s="29">
        <f>SUM(I9:L9)</f>
        <v>932.83999999999992</v>
      </c>
      <c r="N9" s="23">
        <v>6</v>
      </c>
      <c r="O9" s="21">
        <v>16</v>
      </c>
      <c r="P9" s="22">
        <v>14</v>
      </c>
      <c r="Q9" s="22">
        <v>19</v>
      </c>
      <c r="R9" s="22">
        <v>26</v>
      </c>
      <c r="S9" s="22">
        <f>SUM(O9:R9)</f>
        <v>75</v>
      </c>
      <c r="T9" s="23">
        <v>8</v>
      </c>
      <c r="U9" s="21">
        <v>106.92</v>
      </c>
      <c r="V9" s="22">
        <v>106.21</v>
      </c>
      <c r="W9" s="22">
        <v>87.72</v>
      </c>
      <c r="X9" s="22">
        <v>114.21</v>
      </c>
      <c r="Y9" s="29">
        <f>SUM(U9:X9)</f>
        <v>415.06</v>
      </c>
      <c r="Z9" s="23">
        <v>9</v>
      </c>
      <c r="AA9" s="24">
        <f>H9+N9+T9+Z9</f>
        <v>27</v>
      </c>
    </row>
    <row r="10" spans="1:27" ht="18.75">
      <c r="A10" s="21">
        <v>8</v>
      </c>
      <c r="B10" s="19" t="s">
        <v>32</v>
      </c>
      <c r="C10" s="19" t="s">
        <v>31</v>
      </c>
      <c r="D10" s="20" t="s">
        <v>30</v>
      </c>
      <c r="E10" s="41" t="s">
        <v>25</v>
      </c>
      <c r="F10" s="21">
        <v>222</v>
      </c>
      <c r="G10" s="22">
        <v>22</v>
      </c>
      <c r="H10" s="23">
        <v>8</v>
      </c>
      <c r="I10" s="38">
        <v>234.58</v>
      </c>
      <c r="J10" s="29">
        <v>220.89</v>
      </c>
      <c r="K10" s="29">
        <v>233.36</v>
      </c>
      <c r="L10" s="29">
        <v>245.1</v>
      </c>
      <c r="M10" s="29">
        <f>SUM(I10:L10)</f>
        <v>933.93000000000006</v>
      </c>
      <c r="N10" s="23">
        <v>7</v>
      </c>
      <c r="O10" s="21">
        <v>12</v>
      </c>
      <c r="P10" s="22">
        <v>16</v>
      </c>
      <c r="Q10" s="22">
        <v>12</v>
      </c>
      <c r="R10" s="22">
        <v>17</v>
      </c>
      <c r="S10" s="22">
        <f>SUM(O10:R10)</f>
        <v>57</v>
      </c>
      <c r="T10" s="23">
        <v>6</v>
      </c>
      <c r="U10" s="21">
        <v>91.79</v>
      </c>
      <c r="V10" s="22">
        <v>99.53</v>
      </c>
      <c r="W10" s="22">
        <v>80.02</v>
      </c>
      <c r="X10" s="22">
        <v>102.58</v>
      </c>
      <c r="Y10" s="29">
        <f>SUM(U10:X10)</f>
        <v>373.91999999999996</v>
      </c>
      <c r="Z10" s="23">
        <v>7</v>
      </c>
      <c r="AA10" s="24">
        <f>H10+N10+T10+Z10</f>
        <v>28</v>
      </c>
    </row>
    <row r="11" spans="1:27" ht="18.75">
      <c r="A11" s="21">
        <v>9</v>
      </c>
      <c r="B11" s="19" t="s">
        <v>41</v>
      </c>
      <c r="C11" s="19" t="s">
        <v>42</v>
      </c>
      <c r="D11" s="20" t="s">
        <v>43</v>
      </c>
      <c r="E11" s="41" t="s">
        <v>25</v>
      </c>
      <c r="F11" s="21">
        <v>227</v>
      </c>
      <c r="G11" s="22">
        <v>35</v>
      </c>
      <c r="H11" s="23">
        <v>6</v>
      </c>
      <c r="I11" s="38">
        <v>266.16000000000003</v>
      </c>
      <c r="J11" s="29">
        <v>231.83</v>
      </c>
      <c r="K11" s="29">
        <v>212.14</v>
      </c>
      <c r="L11" s="29">
        <v>233.98</v>
      </c>
      <c r="M11" s="29">
        <f>SUM(I11:L11)</f>
        <v>944.11</v>
      </c>
      <c r="N11" s="23">
        <v>8</v>
      </c>
      <c r="O11" s="21">
        <v>33</v>
      </c>
      <c r="P11" s="22">
        <v>21</v>
      </c>
      <c r="Q11" s="22">
        <v>14</v>
      </c>
      <c r="R11" s="22">
        <v>47</v>
      </c>
      <c r="S11" s="22">
        <f>SUM(O11:R11)</f>
        <v>115</v>
      </c>
      <c r="T11" s="23">
        <v>10</v>
      </c>
      <c r="U11" s="21">
        <v>89.4</v>
      </c>
      <c r="V11" s="22">
        <v>100.81</v>
      </c>
      <c r="W11" s="22">
        <v>77.150000000000006</v>
      </c>
      <c r="X11" s="22">
        <v>113.11</v>
      </c>
      <c r="Y11" s="29">
        <f>SUM(U11:X11)</f>
        <v>380.47</v>
      </c>
      <c r="Z11" s="23">
        <v>8</v>
      </c>
      <c r="AA11" s="24">
        <f>H11+N11+T11+Z11</f>
        <v>32</v>
      </c>
    </row>
    <row r="12" spans="1:27" ht="18.75">
      <c r="A12" s="21">
        <v>10</v>
      </c>
      <c r="B12" s="19" t="s">
        <v>60</v>
      </c>
      <c r="C12" s="19" t="s">
        <v>61</v>
      </c>
      <c r="D12" s="20" t="s">
        <v>62</v>
      </c>
      <c r="E12" s="41" t="s">
        <v>36</v>
      </c>
      <c r="F12" s="21">
        <v>224</v>
      </c>
      <c r="G12" s="22">
        <v>7</v>
      </c>
      <c r="H12" s="23">
        <v>7</v>
      </c>
      <c r="I12" s="38">
        <v>243.82</v>
      </c>
      <c r="J12" s="29">
        <v>270.52999999999997</v>
      </c>
      <c r="K12" s="29">
        <v>236.81</v>
      </c>
      <c r="L12" s="29">
        <v>243.16</v>
      </c>
      <c r="M12" s="29">
        <f>SUM(I12:L12)</f>
        <v>994.31999999999982</v>
      </c>
      <c r="N12" s="23">
        <v>10</v>
      </c>
      <c r="O12" s="21">
        <v>40</v>
      </c>
      <c r="P12" s="22">
        <v>22</v>
      </c>
      <c r="Q12" s="22">
        <v>10</v>
      </c>
      <c r="R12" s="22">
        <v>37</v>
      </c>
      <c r="S12" s="22">
        <f>SUM(O12:R12)</f>
        <v>109</v>
      </c>
      <c r="T12" s="23">
        <v>9</v>
      </c>
      <c r="U12" s="21">
        <v>119.87</v>
      </c>
      <c r="V12" s="22">
        <v>116.7</v>
      </c>
      <c r="W12" s="22">
        <v>84.53</v>
      </c>
      <c r="X12" s="22">
        <v>105.57</v>
      </c>
      <c r="Y12" s="29">
        <f>SUM(U12:X12)</f>
        <v>426.67</v>
      </c>
      <c r="Z12" s="23">
        <v>11</v>
      </c>
      <c r="AA12" s="24">
        <f>H12+N12+T12+Z12</f>
        <v>37</v>
      </c>
    </row>
    <row r="13" spans="1:27" ht="18.75">
      <c r="A13" s="21">
        <v>11</v>
      </c>
      <c r="B13" s="19" t="s">
        <v>33</v>
      </c>
      <c r="C13" s="19" t="s">
        <v>34</v>
      </c>
      <c r="D13" s="20" t="s">
        <v>35</v>
      </c>
      <c r="E13" s="41" t="s">
        <v>36</v>
      </c>
      <c r="F13" s="21">
        <v>213</v>
      </c>
      <c r="G13" s="22">
        <v>44</v>
      </c>
      <c r="H13" s="23">
        <v>11</v>
      </c>
      <c r="I13" s="38">
        <v>285.98</v>
      </c>
      <c r="J13" s="29">
        <v>233.32</v>
      </c>
      <c r="K13" s="29">
        <v>234.82</v>
      </c>
      <c r="L13" s="29">
        <v>266.63</v>
      </c>
      <c r="M13" s="29">
        <f>SUM(I13:L13)</f>
        <v>1020.7499999999999</v>
      </c>
      <c r="N13" s="23">
        <v>11</v>
      </c>
      <c r="O13" s="21">
        <v>38</v>
      </c>
      <c r="P13" s="22">
        <v>83</v>
      </c>
      <c r="Q13" s="22">
        <v>12</v>
      </c>
      <c r="R13" s="22">
        <v>50</v>
      </c>
      <c r="S13" s="22">
        <f>SUM(O13:R13)</f>
        <v>183</v>
      </c>
      <c r="T13" s="23">
        <v>11</v>
      </c>
      <c r="U13" s="21">
        <v>113.54</v>
      </c>
      <c r="V13" s="22">
        <v>136.63</v>
      </c>
      <c r="W13" s="22">
        <v>86.43</v>
      </c>
      <c r="X13" s="22">
        <v>115.47</v>
      </c>
      <c r="Y13" s="29">
        <f>SUM(U13:X13)</f>
        <v>452.07000000000005</v>
      </c>
      <c r="Z13" s="23">
        <v>12</v>
      </c>
      <c r="AA13" s="24">
        <f>H13+N13+T13+Z13</f>
        <v>45</v>
      </c>
    </row>
    <row r="14" spans="1:27" ht="18.75">
      <c r="A14" s="21">
        <v>12</v>
      </c>
      <c r="B14" s="19" t="s">
        <v>44</v>
      </c>
      <c r="C14" s="19" t="s">
        <v>45</v>
      </c>
      <c r="D14" s="20" t="s">
        <v>46</v>
      </c>
      <c r="E14" s="41" t="s">
        <v>25</v>
      </c>
      <c r="F14" s="21">
        <v>128</v>
      </c>
      <c r="G14" s="22">
        <v>14</v>
      </c>
      <c r="H14" s="23">
        <v>14</v>
      </c>
      <c r="I14" s="38">
        <v>252.13</v>
      </c>
      <c r="J14" s="29">
        <v>287.49</v>
      </c>
      <c r="K14" s="29">
        <v>273.3</v>
      </c>
      <c r="L14" s="29">
        <v>256.33</v>
      </c>
      <c r="M14" s="29">
        <f>SUM(I14:L14)</f>
        <v>1069.25</v>
      </c>
      <c r="N14" s="23">
        <v>13</v>
      </c>
      <c r="O14" s="21">
        <v>27</v>
      </c>
      <c r="P14" s="22">
        <v>99</v>
      </c>
      <c r="Q14" s="22">
        <v>21</v>
      </c>
      <c r="R14" s="22">
        <v>99</v>
      </c>
      <c r="S14" s="22">
        <f>SUM(O14:R14)</f>
        <v>246</v>
      </c>
      <c r="T14" s="23">
        <v>13</v>
      </c>
      <c r="U14" s="21">
        <v>100.23</v>
      </c>
      <c r="V14" s="22">
        <v>103.11</v>
      </c>
      <c r="W14" s="22">
        <v>80.72</v>
      </c>
      <c r="X14" s="22">
        <v>138.75</v>
      </c>
      <c r="Y14" s="29">
        <f>SUM(U14:X14)</f>
        <v>422.81</v>
      </c>
      <c r="Z14" s="23">
        <v>10</v>
      </c>
      <c r="AA14" s="24">
        <f>H14+N14+T14+Z14</f>
        <v>50</v>
      </c>
    </row>
    <row r="15" spans="1:27" ht="18.75">
      <c r="A15" s="21">
        <v>13</v>
      </c>
      <c r="B15" s="19" t="s">
        <v>58</v>
      </c>
      <c r="C15" s="19" t="s">
        <v>59</v>
      </c>
      <c r="D15" s="20" t="s">
        <v>35</v>
      </c>
      <c r="E15" s="41" t="s">
        <v>36</v>
      </c>
      <c r="F15" s="21">
        <v>188</v>
      </c>
      <c r="G15" s="22">
        <v>4</v>
      </c>
      <c r="H15" s="23">
        <v>13</v>
      </c>
      <c r="I15" s="38">
        <v>326.02</v>
      </c>
      <c r="J15" s="29">
        <v>255.52</v>
      </c>
      <c r="K15" s="29">
        <v>237.19</v>
      </c>
      <c r="L15" s="29">
        <v>274.55</v>
      </c>
      <c r="M15" s="29">
        <f>SUM(I15:L15)</f>
        <v>1093.28</v>
      </c>
      <c r="N15" s="23">
        <v>14</v>
      </c>
      <c r="O15" s="21">
        <v>44</v>
      </c>
      <c r="P15" s="22">
        <v>46</v>
      </c>
      <c r="Q15" s="22">
        <v>32</v>
      </c>
      <c r="R15" s="22">
        <v>84</v>
      </c>
      <c r="S15" s="22">
        <f>SUM(O15:R15)</f>
        <v>206</v>
      </c>
      <c r="T15" s="23">
        <v>12</v>
      </c>
      <c r="U15" s="21">
        <v>110.51</v>
      </c>
      <c r="V15" s="22">
        <v>114.69</v>
      </c>
      <c r="W15" s="22">
        <v>117.05</v>
      </c>
      <c r="X15" s="22">
        <v>128.19</v>
      </c>
      <c r="Y15" s="29">
        <f>SUM(U15:X15)</f>
        <v>470.44</v>
      </c>
      <c r="Z15" s="23">
        <v>13</v>
      </c>
      <c r="AA15" s="24">
        <f>H15+N15+T15+Z15</f>
        <v>52</v>
      </c>
    </row>
    <row r="16" spans="1:27" ht="19.5" thickBot="1">
      <c r="A16" s="25">
        <v>14</v>
      </c>
      <c r="B16" s="35" t="s">
        <v>23</v>
      </c>
      <c r="C16" s="35" t="s">
        <v>22</v>
      </c>
      <c r="D16" s="36" t="s">
        <v>24</v>
      </c>
      <c r="E16" s="42" t="s">
        <v>25</v>
      </c>
      <c r="F16" s="25">
        <v>204</v>
      </c>
      <c r="G16" s="26">
        <v>5</v>
      </c>
      <c r="H16" s="27">
        <v>12</v>
      </c>
      <c r="I16" s="39">
        <v>287.19</v>
      </c>
      <c r="J16" s="31">
        <v>249.5</v>
      </c>
      <c r="K16" s="31">
        <v>258.3</v>
      </c>
      <c r="L16" s="31">
        <v>272.41000000000003</v>
      </c>
      <c r="M16" s="31">
        <f>SUM(I16:L16)</f>
        <v>1067.4000000000001</v>
      </c>
      <c r="N16" s="27">
        <v>12</v>
      </c>
      <c r="O16" s="25">
        <v>99</v>
      </c>
      <c r="P16" s="26">
        <v>99</v>
      </c>
      <c r="Q16" s="26">
        <v>99</v>
      </c>
      <c r="R16" s="26">
        <v>99</v>
      </c>
      <c r="S16" s="26">
        <f>SUM(O16:R16)</f>
        <v>396</v>
      </c>
      <c r="T16" s="27">
        <v>14</v>
      </c>
      <c r="U16" s="25">
        <v>200</v>
      </c>
      <c r="V16" s="26">
        <v>200</v>
      </c>
      <c r="W16" s="26">
        <v>200</v>
      </c>
      <c r="X16" s="26">
        <v>200</v>
      </c>
      <c r="Y16" s="31">
        <f>SUM(U16:X16)</f>
        <v>800</v>
      </c>
      <c r="Z16" s="27">
        <v>14</v>
      </c>
      <c r="AA16" s="28">
        <f>H16+N16+T16+Z16</f>
        <v>52</v>
      </c>
    </row>
  </sheetData>
  <sortState ref="B3:AA16">
    <sortCondition ref="AA3:AA16"/>
  </sortState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dreamslot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 Slot</dc:creator>
  <cp:lastModifiedBy>Dream Slot</cp:lastModifiedBy>
  <cp:lastPrinted>2017-05-20T08:30:54Z</cp:lastPrinted>
  <dcterms:created xsi:type="dcterms:W3CDTF">2017-04-04T17:39:18Z</dcterms:created>
  <dcterms:modified xsi:type="dcterms:W3CDTF">2017-05-20T13:08:21Z</dcterms:modified>
</cp:coreProperties>
</file>