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V5" i="1"/>
  <c r="V11"/>
  <c r="V7"/>
  <c r="V4"/>
  <c r="V6"/>
  <c r="V9"/>
  <c r="V10"/>
  <c r="V8"/>
  <c r="V3"/>
  <c r="N4"/>
  <c r="N9"/>
  <c r="N10"/>
  <c r="N8"/>
  <c r="N3"/>
  <c r="N5"/>
  <c r="N11"/>
  <c r="N7"/>
  <c r="N6"/>
  <c r="X6"/>
  <c r="X9"/>
  <c r="X10"/>
  <c r="X8"/>
  <c r="X3"/>
  <c r="X5"/>
  <c r="X11"/>
  <c r="X7"/>
  <c r="X4"/>
</calcChain>
</file>

<file path=xl/sharedStrings.xml><?xml version="1.0" encoding="utf-8"?>
<sst xmlns="http://schemas.openxmlformats.org/spreadsheetml/2006/main" count="56" uniqueCount="45">
  <si>
    <t>EQUIP</t>
  </si>
  <si>
    <t>PILOTS</t>
  </si>
  <si>
    <t>COTXE</t>
  </si>
  <si>
    <t>COMA</t>
  </si>
  <si>
    <t>VOLTES</t>
  </si>
  <si>
    <t>TOTAL</t>
  </si>
  <si>
    <t>T. 1</t>
  </si>
  <si>
    <t>T. 2</t>
  </si>
  <si>
    <t>T. 3</t>
  </si>
  <si>
    <t>PUNTS</t>
  </si>
  <si>
    <t>pos</t>
  </si>
  <si>
    <t xml:space="preserve"> CIRCUIT VELOCITAT</t>
  </si>
  <si>
    <t>TOUR AUTO 1/24     2.018</t>
  </si>
  <si>
    <t>T.4</t>
  </si>
  <si>
    <t>T.5</t>
  </si>
  <si>
    <t>T. 6</t>
  </si>
  <si>
    <t xml:space="preserve">                 RAL·LI REGULARITAT</t>
  </si>
  <si>
    <t xml:space="preserve">                          RAL·LI CRONOMETRAT</t>
  </si>
  <si>
    <t>DREAM SLOT CLÀSSICS</t>
  </si>
  <si>
    <t>JOAN GARCIA - JOSEP ANTON ÁLVAREZ</t>
  </si>
  <si>
    <t>PORSCHE 904</t>
  </si>
  <si>
    <t>ECURIE COCHON D'OR</t>
  </si>
  <si>
    <t>DANI BISBAL - JORDI SOBEVALS</t>
  </si>
  <si>
    <t>OPEL COMMODORE</t>
  </si>
  <si>
    <t>C S T</t>
  </si>
  <si>
    <t>JOAN LAVADO - SAM CHUECOS</t>
  </si>
  <si>
    <t>ALFA GTAM</t>
  </si>
  <si>
    <t>SLOT SITGES 2</t>
  </si>
  <si>
    <t>LLUIS MUNTÉ - JORDI GUIXERES</t>
  </si>
  <si>
    <t>LAMBORGHINI MIURA</t>
  </si>
  <si>
    <t>TERRASSA SLOW SLOT</t>
  </si>
  <si>
    <t>EDUARD CORREDOR - XAVIER CORREDOR</t>
  </si>
  <si>
    <t>FORD ESCORT</t>
  </si>
  <si>
    <t>ANANKE RACING</t>
  </si>
  <si>
    <t>CARLOS MESTRE - MANUEL ESCUREDO</t>
  </si>
  <si>
    <t>ALPINE A 110</t>
  </si>
  <si>
    <t>BOLLDAMM D'OR</t>
  </si>
  <si>
    <t>SERGI DE JUAN - XAVI MACIAN</t>
  </si>
  <si>
    <t>FERRARI 365 GTB/4</t>
  </si>
  <si>
    <t>SLOT SITGES 1</t>
  </si>
  <si>
    <t>MIQUEL MUNTÉ - RUBEN PICAS</t>
  </si>
  <si>
    <t>BMW 2002 ti</t>
  </si>
  <si>
    <t>10 KM.</t>
  </si>
  <si>
    <t>JORDI FIGUERAS - XAVIER MAYORAL</t>
  </si>
  <si>
    <t>MINI COOPER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</si>
</sst>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vertical="top" wrapText="1"/>
    </xf>
    <xf numFmtId="0" fontId="0" fillId="0" borderId="4" xfId="0" applyBorder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9" xfId="0" applyFont="1" applyBorder="1"/>
    <xf numFmtId="0" fontId="1" fillId="0" borderId="10" xfId="0" applyFont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5" xfId="0" applyBorder="1"/>
    <xf numFmtId="0" fontId="2" fillId="0" borderId="3" xfId="0" applyFont="1" applyBorder="1"/>
    <xf numFmtId="0" fontId="2" fillId="0" borderId="4" xfId="0" applyFont="1" applyBorder="1"/>
    <xf numFmtId="0" fontId="0" fillId="0" borderId="6" xfId="0" applyBorder="1"/>
    <xf numFmtId="2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="75" zoomScaleNormal="75" workbookViewId="0">
      <selection activeCell="Z7" sqref="Z7"/>
    </sheetView>
  </sheetViews>
  <sheetFormatPr baseColWidth="10" defaultRowHeight="15"/>
  <cols>
    <col min="1" max="1" width="3.85546875" customWidth="1"/>
    <col min="2" max="2" width="22.140625" customWidth="1"/>
    <col min="3" max="3" width="37.42578125" customWidth="1"/>
    <col min="4" max="4" width="20.28515625" bestFit="1" customWidth="1"/>
    <col min="5" max="5" width="7.28515625" customWidth="1"/>
    <col min="6" max="6" width="6.28515625" customWidth="1"/>
    <col min="7" max="7" width="6.5703125" customWidth="1"/>
    <col min="8" max="13" width="4.7109375" customWidth="1"/>
    <col min="14" max="14" width="6.28515625" customWidth="1"/>
    <col min="15" max="15" width="6.7109375" customWidth="1"/>
    <col min="16" max="16" width="7.28515625" customWidth="1"/>
    <col min="17" max="17" width="7.140625" customWidth="1"/>
    <col min="18" max="18" width="7.85546875" customWidth="1"/>
    <col min="19" max="19" width="7.7109375" customWidth="1"/>
    <col min="20" max="20" width="7.42578125" customWidth="1"/>
    <col min="21" max="21" width="7.28515625" customWidth="1"/>
    <col min="22" max="22" width="8.7109375" bestFit="1" customWidth="1"/>
    <col min="23" max="23" width="6.7109375" customWidth="1"/>
    <col min="24" max="24" width="12" customWidth="1"/>
  </cols>
  <sheetData>
    <row r="1" spans="1:24" ht="26.25">
      <c r="A1" s="27" t="s">
        <v>12</v>
      </c>
      <c r="B1" s="28"/>
      <c r="C1" s="11"/>
      <c r="D1" s="11"/>
      <c r="E1" s="12" t="s">
        <v>11</v>
      </c>
      <c r="F1" s="6"/>
      <c r="G1" s="7"/>
      <c r="H1" s="12" t="s">
        <v>16</v>
      </c>
      <c r="I1" s="5"/>
      <c r="J1" s="5"/>
      <c r="K1" s="5"/>
      <c r="L1" s="5"/>
      <c r="M1" s="11"/>
      <c r="N1" s="11"/>
      <c r="O1" s="9"/>
      <c r="P1" s="13" t="s">
        <v>17</v>
      </c>
      <c r="Q1" s="11"/>
      <c r="R1" s="11"/>
      <c r="S1" s="11"/>
      <c r="T1" s="11"/>
      <c r="U1" s="11"/>
      <c r="V1" s="11"/>
      <c r="W1" s="26"/>
      <c r="X1" s="17" t="s">
        <v>5</v>
      </c>
    </row>
    <row r="2" spans="1:24" ht="15" customHeight="1">
      <c r="A2" s="29" t="s">
        <v>10</v>
      </c>
      <c r="B2" s="1" t="s">
        <v>0</v>
      </c>
      <c r="C2" s="1" t="s">
        <v>1</v>
      </c>
      <c r="D2" s="4" t="s">
        <v>2</v>
      </c>
      <c r="E2" s="10" t="s">
        <v>4</v>
      </c>
      <c r="F2" s="2" t="s">
        <v>3</v>
      </c>
      <c r="G2" s="8" t="s">
        <v>9</v>
      </c>
      <c r="H2" s="14" t="s">
        <v>6</v>
      </c>
      <c r="I2" s="15" t="s">
        <v>7</v>
      </c>
      <c r="J2" s="15" t="s">
        <v>8</v>
      </c>
      <c r="K2" s="15" t="s">
        <v>13</v>
      </c>
      <c r="L2" s="15" t="s">
        <v>14</v>
      </c>
      <c r="M2" s="16" t="s">
        <v>15</v>
      </c>
      <c r="N2" s="3" t="s">
        <v>5</v>
      </c>
      <c r="O2" s="8" t="s">
        <v>9</v>
      </c>
      <c r="P2" s="14" t="s">
        <v>6</v>
      </c>
      <c r="Q2" s="15" t="s">
        <v>7</v>
      </c>
      <c r="R2" s="15" t="s">
        <v>8</v>
      </c>
      <c r="S2" s="15" t="s">
        <v>13</v>
      </c>
      <c r="T2" s="15" t="s">
        <v>14</v>
      </c>
      <c r="U2" s="16" t="s">
        <v>15</v>
      </c>
      <c r="V2" s="3" t="s">
        <v>5</v>
      </c>
      <c r="W2" s="8" t="s">
        <v>9</v>
      </c>
      <c r="X2" s="18" t="s">
        <v>9</v>
      </c>
    </row>
    <row r="3" spans="1:24" ht="18.75">
      <c r="A3" s="21">
        <v>1</v>
      </c>
      <c r="B3" s="19" t="s">
        <v>33</v>
      </c>
      <c r="C3" s="19" t="s">
        <v>34</v>
      </c>
      <c r="D3" s="20" t="s">
        <v>35</v>
      </c>
      <c r="E3" s="21">
        <v>303</v>
      </c>
      <c r="F3" s="22">
        <v>43</v>
      </c>
      <c r="G3" s="23">
        <v>1</v>
      </c>
      <c r="H3" s="21">
        <v>11</v>
      </c>
      <c r="I3" s="22">
        <v>20</v>
      </c>
      <c r="J3" s="22">
        <v>17</v>
      </c>
      <c r="K3" s="22">
        <v>9</v>
      </c>
      <c r="L3" s="22">
        <v>4</v>
      </c>
      <c r="M3" s="22">
        <v>6</v>
      </c>
      <c r="N3" s="22">
        <f>SUM(H3:M3)</f>
        <v>67</v>
      </c>
      <c r="O3" s="23">
        <v>3</v>
      </c>
      <c r="P3" s="30">
        <v>81.900000000000006</v>
      </c>
      <c r="Q3" s="25">
        <v>92.71</v>
      </c>
      <c r="R3" s="25">
        <v>101.4</v>
      </c>
      <c r="S3" s="25">
        <v>88.52</v>
      </c>
      <c r="T3" s="25">
        <v>82.95</v>
      </c>
      <c r="U3" s="25">
        <v>89.34</v>
      </c>
      <c r="V3" s="25">
        <f>SUM(P3:U3)</f>
        <v>536.81999999999994</v>
      </c>
      <c r="W3" s="23">
        <v>2</v>
      </c>
      <c r="X3" s="24">
        <f>G3++O3+W3</f>
        <v>6</v>
      </c>
    </row>
    <row r="4" spans="1:24" ht="18.75">
      <c r="A4" s="21">
        <v>2</v>
      </c>
      <c r="B4" s="19" t="s">
        <v>18</v>
      </c>
      <c r="C4" s="19" t="s">
        <v>19</v>
      </c>
      <c r="D4" s="20" t="s">
        <v>20</v>
      </c>
      <c r="E4" s="21">
        <v>294</v>
      </c>
      <c r="F4" s="22">
        <v>46</v>
      </c>
      <c r="G4" s="23">
        <v>2</v>
      </c>
      <c r="H4" s="21">
        <v>6</v>
      </c>
      <c r="I4" s="22">
        <v>7</v>
      </c>
      <c r="J4" s="22">
        <v>6</v>
      </c>
      <c r="K4" s="22">
        <v>7</v>
      </c>
      <c r="L4" s="22">
        <v>21</v>
      </c>
      <c r="M4" s="22">
        <v>7</v>
      </c>
      <c r="N4" s="22">
        <f>SUM(H4:M4)</f>
        <v>54</v>
      </c>
      <c r="O4" s="23">
        <v>2</v>
      </c>
      <c r="P4" s="30">
        <v>81.22</v>
      </c>
      <c r="Q4" s="25">
        <v>94.8</v>
      </c>
      <c r="R4" s="25">
        <v>102.07</v>
      </c>
      <c r="S4" s="25">
        <v>87.7</v>
      </c>
      <c r="T4" s="25">
        <v>88.84</v>
      </c>
      <c r="U4" s="25">
        <v>89.48</v>
      </c>
      <c r="V4" s="25">
        <f>SUM(P4:U4)</f>
        <v>544.11</v>
      </c>
      <c r="W4" s="23">
        <v>3</v>
      </c>
      <c r="X4" s="24">
        <f>G4++O4+W4</f>
        <v>7</v>
      </c>
    </row>
    <row r="5" spans="1:24" ht="18.75">
      <c r="A5" s="21">
        <v>3</v>
      </c>
      <c r="B5" s="19" t="s">
        <v>36</v>
      </c>
      <c r="C5" s="19" t="s">
        <v>37</v>
      </c>
      <c r="D5" s="20" t="s">
        <v>38</v>
      </c>
      <c r="E5" s="21">
        <v>273</v>
      </c>
      <c r="F5" s="22">
        <v>22</v>
      </c>
      <c r="G5" s="23">
        <v>7</v>
      </c>
      <c r="H5" s="21">
        <v>7</v>
      </c>
      <c r="I5" s="22">
        <v>8</v>
      </c>
      <c r="J5" s="22">
        <v>8</v>
      </c>
      <c r="K5" s="22">
        <v>7</v>
      </c>
      <c r="L5" s="22">
        <v>8</v>
      </c>
      <c r="M5" s="22">
        <v>7</v>
      </c>
      <c r="N5" s="22">
        <f>SUM(H5:M5)</f>
        <v>45</v>
      </c>
      <c r="O5" s="23">
        <v>1</v>
      </c>
      <c r="P5" s="30">
        <v>80.150000000000006</v>
      </c>
      <c r="Q5" s="25">
        <v>93.23</v>
      </c>
      <c r="R5" s="25">
        <v>98.75</v>
      </c>
      <c r="S5" s="25">
        <v>88.94</v>
      </c>
      <c r="T5" s="25">
        <v>85.01</v>
      </c>
      <c r="U5" s="25">
        <v>89.23</v>
      </c>
      <c r="V5" s="25">
        <f>SUM(P5:U5)</f>
        <v>535.30999999999995</v>
      </c>
      <c r="W5" s="23">
        <v>1</v>
      </c>
      <c r="X5" s="24">
        <f>G5++O5+W5</f>
        <v>9</v>
      </c>
    </row>
    <row r="6" spans="1:24" ht="18.75">
      <c r="A6" s="21">
        <v>4</v>
      </c>
      <c r="B6" s="19" t="s">
        <v>21</v>
      </c>
      <c r="C6" s="19" t="s">
        <v>22</v>
      </c>
      <c r="D6" s="20" t="s">
        <v>23</v>
      </c>
      <c r="E6" s="21">
        <v>294</v>
      </c>
      <c r="F6" s="22">
        <v>14</v>
      </c>
      <c r="G6" s="23">
        <v>3</v>
      </c>
      <c r="H6" s="21">
        <v>6</v>
      </c>
      <c r="I6" s="22">
        <v>10</v>
      </c>
      <c r="J6" s="22">
        <v>36</v>
      </c>
      <c r="K6" s="22">
        <v>8</v>
      </c>
      <c r="L6" s="22">
        <v>16</v>
      </c>
      <c r="M6" s="22">
        <v>13</v>
      </c>
      <c r="N6" s="22">
        <f>SUM(H6:M6)</f>
        <v>89</v>
      </c>
      <c r="O6" s="23">
        <v>6</v>
      </c>
      <c r="P6" s="30">
        <v>87.95</v>
      </c>
      <c r="Q6" s="25">
        <v>101.18</v>
      </c>
      <c r="R6" s="25">
        <v>113.29</v>
      </c>
      <c r="S6" s="25">
        <v>97.92</v>
      </c>
      <c r="T6" s="25">
        <v>92.37</v>
      </c>
      <c r="U6" s="25">
        <v>97.76</v>
      </c>
      <c r="V6" s="25">
        <f>SUM(P6:U6)</f>
        <v>590.47</v>
      </c>
      <c r="W6" s="23">
        <v>4</v>
      </c>
      <c r="X6" s="24">
        <f>G6++O6+W6</f>
        <v>13</v>
      </c>
    </row>
    <row r="7" spans="1:24" ht="18.75">
      <c r="A7" s="21">
        <v>5</v>
      </c>
      <c r="B7" s="19" t="s">
        <v>42</v>
      </c>
      <c r="C7" s="19" t="s">
        <v>43</v>
      </c>
      <c r="D7" s="20" t="s">
        <v>44</v>
      </c>
      <c r="E7" s="21">
        <v>291</v>
      </c>
      <c r="F7" s="22">
        <v>36</v>
      </c>
      <c r="G7" s="23">
        <v>4</v>
      </c>
      <c r="H7" s="21">
        <v>6</v>
      </c>
      <c r="I7" s="22">
        <v>7</v>
      </c>
      <c r="J7" s="22">
        <v>20</v>
      </c>
      <c r="K7" s="22">
        <v>14</v>
      </c>
      <c r="L7" s="22">
        <v>14</v>
      </c>
      <c r="M7" s="22">
        <v>19</v>
      </c>
      <c r="N7" s="22">
        <f>SUM(H7:M7)</f>
        <v>80</v>
      </c>
      <c r="O7" s="23">
        <v>5</v>
      </c>
      <c r="P7" s="30">
        <v>91.34</v>
      </c>
      <c r="Q7" s="25">
        <v>101.94</v>
      </c>
      <c r="R7" s="25">
        <v>115.54</v>
      </c>
      <c r="S7" s="25">
        <v>94.99</v>
      </c>
      <c r="T7" s="25">
        <v>94.53</v>
      </c>
      <c r="U7" s="25">
        <v>104.85</v>
      </c>
      <c r="V7" s="25">
        <f>SUM(P7:U7)</f>
        <v>603.19000000000005</v>
      </c>
      <c r="W7" s="23">
        <v>5</v>
      </c>
      <c r="X7" s="24">
        <f>G7++O7+W7</f>
        <v>14</v>
      </c>
    </row>
    <row r="8" spans="1:24" ht="18.75">
      <c r="A8" s="21">
        <v>6</v>
      </c>
      <c r="B8" s="19" t="s">
        <v>30</v>
      </c>
      <c r="C8" s="19" t="s">
        <v>31</v>
      </c>
      <c r="D8" s="20" t="s">
        <v>32</v>
      </c>
      <c r="E8" s="21">
        <v>275</v>
      </c>
      <c r="F8" s="22">
        <v>11</v>
      </c>
      <c r="G8" s="23">
        <v>5</v>
      </c>
      <c r="H8" s="21">
        <v>13</v>
      </c>
      <c r="I8" s="22">
        <v>12</v>
      </c>
      <c r="J8" s="22">
        <v>10</v>
      </c>
      <c r="K8" s="22">
        <v>8</v>
      </c>
      <c r="L8" s="22">
        <v>18</v>
      </c>
      <c r="M8" s="22">
        <v>18</v>
      </c>
      <c r="N8" s="22">
        <f>SUM(H8:M8)</f>
        <v>79</v>
      </c>
      <c r="O8" s="23">
        <v>4</v>
      </c>
      <c r="P8" s="30">
        <v>92.91</v>
      </c>
      <c r="Q8" s="25">
        <v>105.04</v>
      </c>
      <c r="R8" s="25">
        <v>111.61</v>
      </c>
      <c r="S8" s="25">
        <v>99.54</v>
      </c>
      <c r="T8" s="25">
        <v>93.69</v>
      </c>
      <c r="U8" s="25">
        <v>101.72</v>
      </c>
      <c r="V8" s="25">
        <f>SUM(P8:U8)</f>
        <v>604.51</v>
      </c>
      <c r="W8" s="23">
        <v>7</v>
      </c>
      <c r="X8" s="24">
        <f>G8++O8+W8</f>
        <v>16</v>
      </c>
    </row>
    <row r="9" spans="1:24" ht="18.75">
      <c r="A9" s="21">
        <v>7</v>
      </c>
      <c r="B9" s="19" t="s">
        <v>24</v>
      </c>
      <c r="C9" s="19" t="s">
        <v>25</v>
      </c>
      <c r="D9" s="20" t="s">
        <v>26</v>
      </c>
      <c r="E9" s="21">
        <v>274</v>
      </c>
      <c r="F9" s="22">
        <v>30</v>
      </c>
      <c r="G9" s="23">
        <v>6</v>
      </c>
      <c r="H9" s="21">
        <v>11</v>
      </c>
      <c r="I9" s="22">
        <v>14</v>
      </c>
      <c r="J9" s="22">
        <v>21</v>
      </c>
      <c r="K9" s="22">
        <v>15</v>
      </c>
      <c r="L9" s="22">
        <v>12</v>
      </c>
      <c r="M9" s="22">
        <v>26</v>
      </c>
      <c r="N9" s="22">
        <f>SUM(H9:M9)</f>
        <v>99</v>
      </c>
      <c r="O9" s="23">
        <v>7</v>
      </c>
      <c r="P9" s="30">
        <v>90.74</v>
      </c>
      <c r="Q9" s="25">
        <v>108.11</v>
      </c>
      <c r="R9" s="25">
        <v>111.56</v>
      </c>
      <c r="S9" s="25">
        <v>95.39</v>
      </c>
      <c r="T9" s="25">
        <v>93.55</v>
      </c>
      <c r="U9" s="25">
        <v>103.86</v>
      </c>
      <c r="V9" s="25">
        <f>SUM(P9:U9)</f>
        <v>603.20999999999992</v>
      </c>
      <c r="W9" s="23">
        <v>6</v>
      </c>
      <c r="X9" s="24">
        <f>G9++O9+W9</f>
        <v>19</v>
      </c>
    </row>
    <row r="10" spans="1:24" ht="18.75">
      <c r="A10" s="21">
        <v>8</v>
      </c>
      <c r="B10" s="19" t="s">
        <v>27</v>
      </c>
      <c r="C10" s="19" t="s">
        <v>28</v>
      </c>
      <c r="D10" s="20" t="s">
        <v>29</v>
      </c>
      <c r="E10" s="21">
        <v>238</v>
      </c>
      <c r="F10" s="22">
        <v>7</v>
      </c>
      <c r="G10" s="23">
        <v>9</v>
      </c>
      <c r="H10" s="21">
        <v>30</v>
      </c>
      <c r="I10" s="22">
        <v>13</v>
      </c>
      <c r="J10" s="22">
        <v>40</v>
      </c>
      <c r="K10" s="22">
        <v>22</v>
      </c>
      <c r="L10" s="22">
        <v>35</v>
      </c>
      <c r="M10" s="22">
        <v>34</v>
      </c>
      <c r="N10" s="22">
        <f>SUM(H10:M10)</f>
        <v>174</v>
      </c>
      <c r="O10" s="23">
        <v>8</v>
      </c>
      <c r="P10" s="30">
        <v>98.44</v>
      </c>
      <c r="Q10" s="25">
        <v>113.26</v>
      </c>
      <c r="R10" s="25">
        <v>125.13</v>
      </c>
      <c r="S10" s="25">
        <v>111.56</v>
      </c>
      <c r="T10" s="25">
        <v>106.99</v>
      </c>
      <c r="U10" s="25">
        <v>120.6</v>
      </c>
      <c r="V10" s="25">
        <f>SUM(P10:U10)</f>
        <v>675.98</v>
      </c>
      <c r="W10" s="23">
        <v>8</v>
      </c>
      <c r="X10" s="24">
        <f>G10++O10+W10</f>
        <v>25</v>
      </c>
    </row>
    <row r="11" spans="1:24" ht="18.75">
      <c r="A11" s="21">
        <v>9</v>
      </c>
      <c r="B11" s="19" t="s">
        <v>39</v>
      </c>
      <c r="C11" s="19" t="s">
        <v>40</v>
      </c>
      <c r="D11" s="20" t="s">
        <v>41</v>
      </c>
      <c r="E11" s="21">
        <v>249</v>
      </c>
      <c r="F11" s="22">
        <v>23</v>
      </c>
      <c r="G11" s="23">
        <v>8</v>
      </c>
      <c r="H11" s="21">
        <v>26</v>
      </c>
      <c r="I11" s="22">
        <v>18</v>
      </c>
      <c r="J11" s="22">
        <v>61</v>
      </c>
      <c r="K11" s="22">
        <v>24</v>
      </c>
      <c r="L11" s="22">
        <v>54</v>
      </c>
      <c r="M11" s="22">
        <v>29</v>
      </c>
      <c r="N11" s="22">
        <f>SUM(H11:M11)</f>
        <v>212</v>
      </c>
      <c r="O11" s="23">
        <v>9</v>
      </c>
      <c r="P11" s="30">
        <v>102.23</v>
      </c>
      <c r="Q11" s="25">
        <v>118.95</v>
      </c>
      <c r="R11" s="25">
        <v>132.97</v>
      </c>
      <c r="S11" s="25">
        <v>111.13</v>
      </c>
      <c r="T11" s="25">
        <v>108.22</v>
      </c>
      <c r="U11" s="25">
        <v>111.79</v>
      </c>
      <c r="V11" s="25">
        <f>SUM(P11:U11)</f>
        <v>685.29</v>
      </c>
      <c r="W11" s="23">
        <v>9</v>
      </c>
      <c r="X11" s="24">
        <f>G11++O11+W11</f>
        <v>26</v>
      </c>
    </row>
  </sheetData>
  <sortState ref="B3:X11">
    <sortCondition ref="X3:X11"/>
  </sortState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2017-05-20T08:30:54Z</cp:lastPrinted>
  <dcterms:created xsi:type="dcterms:W3CDTF">2017-04-04T17:39:18Z</dcterms:created>
  <dcterms:modified xsi:type="dcterms:W3CDTF">2018-04-14T12:39:25Z</dcterms:modified>
</cp:coreProperties>
</file>