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6335" windowHeight="940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L20" i="1"/>
  <c r="I20"/>
  <c r="M20" s="1"/>
  <c r="L21"/>
  <c r="I21"/>
  <c r="L17"/>
  <c r="I17"/>
  <c r="L13"/>
  <c r="I13"/>
  <c r="L12"/>
  <c r="I12"/>
  <c r="L10"/>
  <c r="I10"/>
  <c r="L7"/>
  <c r="I7"/>
  <c r="L5"/>
  <c r="I5"/>
  <c r="L3"/>
  <c r="I3"/>
  <c r="M17" l="1"/>
  <c r="M13"/>
  <c r="M5"/>
  <c r="M3"/>
  <c r="M12"/>
  <c r="M7"/>
  <c r="M10"/>
  <c r="M21"/>
  <c r="I14"/>
  <c r="I18"/>
  <c r="L18"/>
  <c r="L14"/>
  <c r="I15"/>
  <c r="L15"/>
  <c r="I11"/>
  <c r="L11"/>
  <c r="I19"/>
  <c r="L19"/>
  <c r="I16"/>
  <c r="L16"/>
  <c r="I6"/>
  <c r="L6"/>
  <c r="I8"/>
  <c r="L8"/>
  <c r="I9"/>
  <c r="L9"/>
  <c r="I4"/>
  <c r="L4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M6" l="1"/>
  <c r="M9"/>
  <c r="M14"/>
  <c r="M19"/>
  <c r="M4"/>
  <c r="M15"/>
  <c r="M16"/>
  <c r="M18"/>
  <c r="M8"/>
  <c r="M11"/>
</calcChain>
</file>

<file path=xl/sharedStrings.xml><?xml version="1.0" encoding="utf-8"?>
<sst xmlns="http://schemas.openxmlformats.org/spreadsheetml/2006/main" count="73" uniqueCount="43">
  <si>
    <t>PRIMERA MANEGA</t>
  </si>
  <si>
    <r>
      <t xml:space="preserve">SEGONA MANEGA </t>
    </r>
    <r>
      <rPr>
        <sz val="11"/>
        <rFont val="Arial"/>
        <family val="2"/>
      </rPr>
      <t xml:space="preserve">         </t>
    </r>
  </si>
  <si>
    <t>PILOT</t>
  </si>
  <si>
    <t>COTXE</t>
  </si>
  <si>
    <t>Gr</t>
  </si>
  <si>
    <t>pole</t>
  </si>
  <si>
    <t>P 1</t>
  </si>
  <si>
    <t>P 2</t>
  </si>
  <si>
    <t>Total 1</t>
  </si>
  <si>
    <t>Total 2</t>
  </si>
  <si>
    <t>TOTAL</t>
  </si>
  <si>
    <t>V.R.</t>
  </si>
  <si>
    <t>PEP ÁLVAREZ</t>
  </si>
  <si>
    <t>MIKA SANTANDER</t>
  </si>
  <si>
    <t>PORSCHE 997</t>
  </si>
  <si>
    <t>A W</t>
  </si>
  <si>
    <t>LINEAL</t>
  </si>
  <si>
    <t>JORDI MIRANDA</t>
  </si>
  <si>
    <t>XAVI MAYORAL</t>
  </si>
  <si>
    <t>MITSUBISHI LANCER</t>
  </si>
  <si>
    <t>PORSCHE 991</t>
  </si>
  <si>
    <t>Turismes</t>
  </si>
  <si>
    <t>NÜRBURGRING 2025</t>
  </si>
  <si>
    <t>CARLOS MESTRE</t>
  </si>
  <si>
    <t>NISSAN GTR</t>
  </si>
  <si>
    <t>JOAN GARCIA</t>
  </si>
  <si>
    <t>ASTON MARTIN VANTAGE</t>
  </si>
  <si>
    <t>PEUGEOT 307</t>
  </si>
  <si>
    <t>JOAQUIM ÁLVAREZ</t>
  </si>
  <si>
    <t>QUINTI CALVO</t>
  </si>
  <si>
    <t>JOSEP NEBOT</t>
  </si>
  <si>
    <t>JESÚS ZAMARRA</t>
  </si>
  <si>
    <t>GUILLEM MARTÍNEZ</t>
  </si>
  <si>
    <t>MARC GARCIA</t>
  </si>
  <si>
    <t>JOSEP MARIA CARBONELL</t>
  </si>
  <si>
    <t>ERIK SÁNCHEZ</t>
  </si>
  <si>
    <t>CARLES RIUS</t>
  </si>
  <si>
    <t>ERIC VERDAGUER</t>
  </si>
  <si>
    <t>KÍLIAN GARCIA</t>
  </si>
  <si>
    <t>HYUNDAI</t>
  </si>
  <si>
    <t>ASHER PARERA</t>
  </si>
  <si>
    <t>POL FOGUET</t>
  </si>
  <si>
    <t>SUBARU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</si>
</sst>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13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7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47" fontId="1" fillId="2" borderId="7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47" fontId="1" fillId="2" borderId="10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zoomScale="130" zoomScaleNormal="130" workbookViewId="0">
      <selection activeCell="B3" sqref="B3"/>
    </sheetView>
  </sheetViews>
  <sheetFormatPr baseColWidth="10" defaultRowHeight="11.25"/>
  <cols>
    <col min="1" max="1" width="3" style="1" bestFit="1" customWidth="1"/>
    <col min="2" max="2" width="28.85546875" style="1" customWidth="1"/>
    <col min="3" max="3" width="22.42578125" style="1" customWidth="1"/>
    <col min="4" max="4" width="6.140625" style="4" bestFit="1" customWidth="1"/>
    <col min="5" max="5" width="4.85546875" style="5" customWidth="1"/>
    <col min="6" max="6" width="0.5703125" style="5" customWidth="1"/>
    <col min="7" max="7" width="7" style="1" customWidth="1"/>
    <col min="8" max="8" width="6.42578125" style="1" customWidth="1"/>
    <col min="9" max="9" width="6.42578125" style="4" bestFit="1" customWidth="1"/>
    <col min="10" max="11" width="6.42578125" style="1" customWidth="1"/>
    <col min="12" max="12" width="6" style="4" customWidth="1"/>
    <col min="13" max="13" width="6.42578125" style="4" customWidth="1"/>
    <col min="14" max="14" width="5.5703125" style="4" customWidth="1"/>
    <col min="15" max="16384" width="11.42578125" style="1"/>
  </cols>
  <sheetData>
    <row r="1" spans="1:14" ht="18.75" customHeight="1" thickBot="1">
      <c r="B1" s="2" t="s">
        <v>22</v>
      </c>
      <c r="C1" s="3" t="s">
        <v>21</v>
      </c>
      <c r="G1" s="21" t="s">
        <v>0</v>
      </c>
      <c r="J1" s="21" t="s">
        <v>1</v>
      </c>
    </row>
    <row r="2" spans="1:14" ht="15.75" customHeight="1">
      <c r="A2" s="11"/>
      <c r="B2" s="12" t="s">
        <v>2</v>
      </c>
      <c r="C2" s="12" t="s">
        <v>3</v>
      </c>
      <c r="D2" s="12" t="s">
        <v>4</v>
      </c>
      <c r="E2" s="13" t="s">
        <v>5</v>
      </c>
      <c r="F2" s="13"/>
      <c r="G2" s="12" t="s">
        <v>6</v>
      </c>
      <c r="H2" s="12" t="s">
        <v>7</v>
      </c>
      <c r="I2" s="12" t="s">
        <v>8</v>
      </c>
      <c r="J2" s="12" t="s">
        <v>6</v>
      </c>
      <c r="K2" s="12" t="s">
        <v>7</v>
      </c>
      <c r="L2" s="12" t="s">
        <v>9</v>
      </c>
      <c r="M2" s="12" t="s">
        <v>10</v>
      </c>
      <c r="N2" s="14" t="s">
        <v>11</v>
      </c>
    </row>
    <row r="3" spans="1:14" ht="12" customHeight="1">
      <c r="A3" s="27">
        <f>A2+1</f>
        <v>1</v>
      </c>
      <c r="B3" s="6" t="s">
        <v>32</v>
      </c>
      <c r="C3" s="6" t="s">
        <v>26</v>
      </c>
      <c r="D3" s="7" t="s">
        <v>15</v>
      </c>
      <c r="E3" s="8">
        <v>43.37</v>
      </c>
      <c r="F3" s="8"/>
      <c r="G3" s="9">
        <v>3.158564814814815E-3</v>
      </c>
      <c r="H3" s="9">
        <v>3.0856481481481481E-3</v>
      </c>
      <c r="I3" s="9">
        <f t="shared" ref="I3:I21" si="0">SUM(G3:H3)</f>
        <v>6.2442129629629636E-3</v>
      </c>
      <c r="J3" s="9">
        <v>3.0243055555555561E-3</v>
      </c>
      <c r="K3" s="9">
        <v>3.0555555555555557E-3</v>
      </c>
      <c r="L3" s="9">
        <f t="shared" ref="L3:L21" si="1">SUM(J3:K3)</f>
        <v>6.0798611111111123E-3</v>
      </c>
      <c r="M3" s="9">
        <f t="shared" ref="M3:M21" si="2">I3+L3</f>
        <v>1.2324074074074076E-2</v>
      </c>
      <c r="N3" s="29">
        <v>42.92</v>
      </c>
    </row>
    <row r="4" spans="1:14" s="10" customFormat="1" ht="12" customHeight="1">
      <c r="A4" s="27">
        <f>A3+1</f>
        <v>2</v>
      </c>
      <c r="B4" s="6" t="s">
        <v>30</v>
      </c>
      <c r="C4" s="6" t="s">
        <v>14</v>
      </c>
      <c r="D4" s="7" t="s">
        <v>15</v>
      </c>
      <c r="E4" s="8">
        <v>43.44</v>
      </c>
      <c r="F4" s="8"/>
      <c r="G4" s="9">
        <v>3.0949074074074078E-3</v>
      </c>
      <c r="H4" s="9">
        <v>3.0590277777777781E-3</v>
      </c>
      <c r="I4" s="9">
        <f t="shared" si="0"/>
        <v>6.1539351851851859E-3</v>
      </c>
      <c r="J4" s="9">
        <v>3.1828703703703702E-3</v>
      </c>
      <c r="K4" s="9">
        <v>3.0335648148148149E-3</v>
      </c>
      <c r="L4" s="9">
        <f t="shared" si="1"/>
        <v>6.2164351851851851E-3</v>
      </c>
      <c r="M4" s="9">
        <f t="shared" si="2"/>
        <v>1.2370370370370372E-2</v>
      </c>
      <c r="N4" s="15">
        <v>43.1</v>
      </c>
    </row>
    <row r="5" spans="1:14" ht="12" customHeight="1">
      <c r="A5" s="27">
        <f t="shared" ref="A5:A21" si="3">A4+1</f>
        <v>3</v>
      </c>
      <c r="B5" s="6" t="s">
        <v>33</v>
      </c>
      <c r="C5" s="6" t="s">
        <v>42</v>
      </c>
      <c r="D5" s="7" t="s">
        <v>15</v>
      </c>
      <c r="E5" s="8">
        <v>43</v>
      </c>
      <c r="F5" s="8"/>
      <c r="G5" s="9">
        <v>3.1168981481481482E-3</v>
      </c>
      <c r="H5" s="9">
        <v>3.0520833333333333E-3</v>
      </c>
      <c r="I5" s="9">
        <f t="shared" si="0"/>
        <v>6.1689814814814819E-3</v>
      </c>
      <c r="J5" s="9">
        <v>3.1099537037037038E-3</v>
      </c>
      <c r="K5" s="9">
        <v>3.1574074074074074E-3</v>
      </c>
      <c r="L5" s="9">
        <f t="shared" si="1"/>
        <v>6.2673611111111107E-3</v>
      </c>
      <c r="M5" s="9">
        <f t="shared" si="2"/>
        <v>1.2436342592592593E-2</v>
      </c>
      <c r="N5" s="15">
        <v>43.1</v>
      </c>
    </row>
    <row r="6" spans="1:14" ht="12" customHeight="1">
      <c r="A6" s="27">
        <f t="shared" si="3"/>
        <v>4</v>
      </c>
      <c r="B6" s="6" t="s">
        <v>13</v>
      </c>
      <c r="C6" s="6" t="s">
        <v>20</v>
      </c>
      <c r="D6" s="7" t="s">
        <v>15</v>
      </c>
      <c r="E6" s="8">
        <v>44.49</v>
      </c>
      <c r="F6" s="8"/>
      <c r="G6" s="9">
        <v>3.2002314814814814E-3</v>
      </c>
      <c r="H6" s="9">
        <v>3.1319444444444441E-3</v>
      </c>
      <c r="I6" s="9">
        <f t="shared" si="0"/>
        <v>6.3321759259259251E-3</v>
      </c>
      <c r="J6" s="9">
        <v>3.2152777777777774E-3</v>
      </c>
      <c r="K6" s="9">
        <v>3.0624999999999997E-3</v>
      </c>
      <c r="L6" s="9">
        <f t="shared" si="1"/>
        <v>6.2777777777777771E-3</v>
      </c>
      <c r="M6" s="9">
        <f t="shared" si="2"/>
        <v>1.2609953703703703E-2</v>
      </c>
      <c r="N6" s="15">
        <v>43.87</v>
      </c>
    </row>
    <row r="7" spans="1:14" ht="12" customHeight="1">
      <c r="A7" s="27">
        <f t="shared" si="3"/>
        <v>5</v>
      </c>
      <c r="B7" s="6" t="s">
        <v>34</v>
      </c>
      <c r="C7" s="6" t="s">
        <v>26</v>
      </c>
      <c r="D7" s="7" t="s">
        <v>15</v>
      </c>
      <c r="E7" s="8">
        <v>44.61</v>
      </c>
      <c r="F7" s="8"/>
      <c r="G7" s="9">
        <v>3.212962962962963E-3</v>
      </c>
      <c r="H7" s="9">
        <v>3.2986111111111111E-3</v>
      </c>
      <c r="I7" s="9">
        <f t="shared" si="0"/>
        <v>6.5115740740740741E-3</v>
      </c>
      <c r="J7" s="9">
        <v>3.2395833333333335E-3</v>
      </c>
      <c r="K7" s="9">
        <v>3.3483796296296295E-3</v>
      </c>
      <c r="L7" s="9">
        <f t="shared" si="1"/>
        <v>6.587962962962963E-3</v>
      </c>
      <c r="M7" s="9">
        <f t="shared" si="2"/>
        <v>1.3099537037037038E-2</v>
      </c>
      <c r="N7" s="15">
        <v>45.06</v>
      </c>
    </row>
    <row r="8" spans="1:14" ht="12" customHeight="1">
      <c r="A8" s="27">
        <f t="shared" si="3"/>
        <v>6</v>
      </c>
      <c r="B8" s="6" t="s">
        <v>29</v>
      </c>
      <c r="C8" s="6" t="s">
        <v>14</v>
      </c>
      <c r="D8" s="7" t="s">
        <v>15</v>
      </c>
      <c r="E8" s="8">
        <v>46.14</v>
      </c>
      <c r="F8" s="8"/>
      <c r="G8" s="9">
        <v>3.2777777777777775E-3</v>
      </c>
      <c r="H8" s="9">
        <v>3.3136574074074075E-3</v>
      </c>
      <c r="I8" s="9">
        <f t="shared" si="0"/>
        <v>6.5914351851851846E-3</v>
      </c>
      <c r="J8" s="9">
        <v>3.3101851851851851E-3</v>
      </c>
      <c r="K8" s="9">
        <v>3.2442129629629631E-3</v>
      </c>
      <c r="L8" s="9">
        <f t="shared" si="1"/>
        <v>6.5543981481481477E-3</v>
      </c>
      <c r="M8" s="9">
        <f t="shared" si="2"/>
        <v>1.3145833333333332E-2</v>
      </c>
      <c r="N8" s="15">
        <v>46.02</v>
      </c>
    </row>
    <row r="9" spans="1:14">
      <c r="A9" s="27">
        <f t="shared" si="3"/>
        <v>7</v>
      </c>
      <c r="B9" s="6" t="s">
        <v>31</v>
      </c>
      <c r="C9" s="6" t="s">
        <v>14</v>
      </c>
      <c r="D9" s="7" t="s">
        <v>15</v>
      </c>
      <c r="E9" s="8">
        <v>45</v>
      </c>
      <c r="F9" s="8"/>
      <c r="G9" s="9">
        <v>3.3101851851851851E-3</v>
      </c>
      <c r="H9" s="9">
        <v>3.2523148148148151E-3</v>
      </c>
      <c r="I9" s="9">
        <f t="shared" si="0"/>
        <v>6.5625000000000006E-3</v>
      </c>
      <c r="J9" s="9">
        <v>3.3715277777777784E-3</v>
      </c>
      <c r="K9" s="9">
        <v>3.2187499999999998E-3</v>
      </c>
      <c r="L9" s="9">
        <f t="shared" si="1"/>
        <v>6.5902777777777782E-3</v>
      </c>
      <c r="M9" s="9">
        <f t="shared" si="2"/>
        <v>1.3152777777777779E-2</v>
      </c>
      <c r="N9" s="15">
        <v>45.34</v>
      </c>
    </row>
    <row r="10" spans="1:14">
      <c r="A10" s="27">
        <f t="shared" si="3"/>
        <v>8</v>
      </c>
      <c r="B10" s="6" t="s">
        <v>41</v>
      </c>
      <c r="C10" s="6" t="s">
        <v>42</v>
      </c>
      <c r="D10" s="7" t="s">
        <v>15</v>
      </c>
      <c r="E10" s="8">
        <v>50.34</v>
      </c>
      <c r="F10" s="8"/>
      <c r="G10" s="9">
        <v>3.4027777777777784E-3</v>
      </c>
      <c r="H10" s="9">
        <v>3.3969907407407408E-3</v>
      </c>
      <c r="I10" s="9">
        <f t="shared" si="0"/>
        <v>6.7997685185185192E-3</v>
      </c>
      <c r="J10" s="9">
        <v>3.3020833333333335E-3</v>
      </c>
      <c r="K10" s="9">
        <v>3.2245370370370375E-3</v>
      </c>
      <c r="L10" s="9">
        <f t="shared" si="1"/>
        <v>6.526620370370371E-3</v>
      </c>
      <c r="M10" s="9">
        <f t="shared" si="2"/>
        <v>1.3326388888888891E-2</v>
      </c>
      <c r="N10" s="15">
        <v>45.34</v>
      </c>
    </row>
    <row r="11" spans="1:14">
      <c r="A11" s="27">
        <f t="shared" si="3"/>
        <v>9</v>
      </c>
      <c r="B11" s="6" t="s">
        <v>25</v>
      </c>
      <c r="C11" s="6" t="s">
        <v>26</v>
      </c>
      <c r="D11" s="7" t="s">
        <v>15</v>
      </c>
      <c r="E11" s="8">
        <v>46.98</v>
      </c>
      <c r="F11" s="8"/>
      <c r="G11" s="9">
        <v>3.4328703703703704E-3</v>
      </c>
      <c r="H11" s="9">
        <v>3.3645833333333336E-3</v>
      </c>
      <c r="I11" s="9">
        <f t="shared" si="0"/>
        <v>6.797453703703704E-3</v>
      </c>
      <c r="J11" s="9">
        <v>3.3356481481481483E-3</v>
      </c>
      <c r="K11" s="9">
        <v>3.421296296296296E-3</v>
      </c>
      <c r="L11" s="9">
        <f t="shared" si="1"/>
        <v>6.7569444444444439E-3</v>
      </c>
      <c r="M11" s="9">
        <f t="shared" si="2"/>
        <v>1.3554398148148149E-2</v>
      </c>
      <c r="N11" s="15">
        <v>46.17</v>
      </c>
    </row>
    <row r="12" spans="1:14">
      <c r="A12" s="27">
        <f t="shared" si="3"/>
        <v>10</v>
      </c>
      <c r="B12" s="6" t="s">
        <v>35</v>
      </c>
      <c r="C12" s="6" t="s">
        <v>42</v>
      </c>
      <c r="D12" s="7" t="s">
        <v>15</v>
      </c>
      <c r="E12" s="8">
        <v>48.23</v>
      </c>
      <c r="F12" s="8"/>
      <c r="G12" s="9">
        <v>3.4861111111111104E-3</v>
      </c>
      <c r="H12" s="9">
        <v>3.5902777777777777E-3</v>
      </c>
      <c r="I12" s="9">
        <f t="shared" si="0"/>
        <v>7.0763888888888881E-3</v>
      </c>
      <c r="J12" s="9">
        <v>3.4363425925925928E-3</v>
      </c>
      <c r="K12" s="9">
        <v>3.422453703703704E-3</v>
      </c>
      <c r="L12" s="9">
        <f t="shared" si="1"/>
        <v>6.8587962962962969E-3</v>
      </c>
      <c r="M12" s="9">
        <f t="shared" si="2"/>
        <v>1.3935185185185186E-2</v>
      </c>
      <c r="N12" s="15">
        <v>46.97</v>
      </c>
    </row>
    <row r="13" spans="1:14">
      <c r="A13" s="27">
        <f t="shared" si="3"/>
        <v>11</v>
      </c>
      <c r="B13" s="6" t="s">
        <v>36</v>
      </c>
      <c r="C13" s="6" t="s">
        <v>19</v>
      </c>
      <c r="D13" s="7" t="s">
        <v>16</v>
      </c>
      <c r="E13" s="8">
        <v>48.92</v>
      </c>
      <c r="F13" s="8"/>
      <c r="G13" s="9">
        <v>3.5497685185185181E-3</v>
      </c>
      <c r="H13" s="9">
        <v>3.5914351851851854E-3</v>
      </c>
      <c r="I13" s="9">
        <f t="shared" si="0"/>
        <v>7.1412037037037034E-3</v>
      </c>
      <c r="J13" s="9">
        <v>3.5324074074074077E-3</v>
      </c>
      <c r="K13" s="9">
        <v>3.5000000000000001E-3</v>
      </c>
      <c r="L13" s="9">
        <f t="shared" si="1"/>
        <v>7.0324074074074074E-3</v>
      </c>
      <c r="M13" s="9">
        <f t="shared" si="2"/>
        <v>1.4173611111111111E-2</v>
      </c>
      <c r="N13" s="15">
        <v>49.32</v>
      </c>
    </row>
    <row r="14" spans="1:14">
      <c r="A14" s="27">
        <f t="shared" si="3"/>
        <v>12</v>
      </c>
      <c r="B14" s="6" t="s">
        <v>23</v>
      </c>
      <c r="C14" s="6" t="s">
        <v>14</v>
      </c>
      <c r="D14" s="7" t="s">
        <v>15</v>
      </c>
      <c r="E14" s="8">
        <v>49.91</v>
      </c>
      <c r="F14" s="8"/>
      <c r="G14" s="9">
        <v>3.6377314814814814E-3</v>
      </c>
      <c r="H14" s="9">
        <v>3.5671296296296297E-3</v>
      </c>
      <c r="I14" s="9">
        <f t="shared" si="0"/>
        <v>7.2048611111111115E-3</v>
      </c>
      <c r="J14" s="9">
        <v>3.4768518518518521E-3</v>
      </c>
      <c r="K14" s="9">
        <v>3.5162037037037037E-3</v>
      </c>
      <c r="L14" s="9">
        <f t="shared" si="1"/>
        <v>6.9930555555555562E-3</v>
      </c>
      <c r="M14" s="9">
        <f t="shared" si="2"/>
        <v>1.4197916666666668E-2</v>
      </c>
      <c r="N14" s="15">
        <v>49</v>
      </c>
    </row>
    <row r="15" spans="1:14">
      <c r="A15" s="27">
        <f t="shared" si="3"/>
        <v>13</v>
      </c>
      <c r="B15" s="6" t="s">
        <v>17</v>
      </c>
      <c r="C15" s="6" t="s">
        <v>24</v>
      </c>
      <c r="D15" s="7" t="s">
        <v>16</v>
      </c>
      <c r="E15" s="8">
        <v>50.36</v>
      </c>
      <c r="F15" s="8"/>
      <c r="G15" s="9">
        <v>3.6527777777777774E-3</v>
      </c>
      <c r="H15" s="9">
        <v>3.7511574074074075E-3</v>
      </c>
      <c r="I15" s="9">
        <f t="shared" si="0"/>
        <v>7.4039351851851853E-3</v>
      </c>
      <c r="J15" s="9">
        <v>3.5185185185185185E-3</v>
      </c>
      <c r="K15" s="9">
        <v>3.8182870370370367E-3</v>
      </c>
      <c r="L15" s="9">
        <f t="shared" si="1"/>
        <v>7.3368055555555547E-3</v>
      </c>
      <c r="M15" s="9">
        <f t="shared" si="2"/>
        <v>1.474074074074074E-2</v>
      </c>
      <c r="N15" s="15">
        <v>49.62</v>
      </c>
    </row>
    <row r="16" spans="1:14">
      <c r="A16" s="27">
        <f t="shared" si="3"/>
        <v>14</v>
      </c>
      <c r="B16" s="6" t="s">
        <v>18</v>
      </c>
      <c r="C16" s="6" t="s">
        <v>27</v>
      </c>
      <c r="D16" s="7" t="s">
        <v>16</v>
      </c>
      <c r="E16" s="8">
        <v>52.76</v>
      </c>
      <c r="F16" s="8"/>
      <c r="G16" s="9">
        <v>3.7719907407407407E-3</v>
      </c>
      <c r="H16" s="9">
        <v>3.7905092592592591E-3</v>
      </c>
      <c r="I16" s="9">
        <f t="shared" si="0"/>
        <v>7.5624999999999998E-3</v>
      </c>
      <c r="J16" s="9">
        <v>3.7002314814814814E-3</v>
      </c>
      <c r="K16" s="9">
        <v>3.6284722222222222E-3</v>
      </c>
      <c r="L16" s="9">
        <f t="shared" si="1"/>
        <v>7.3287037037037036E-3</v>
      </c>
      <c r="M16" s="9">
        <f t="shared" si="2"/>
        <v>1.4891203703703703E-2</v>
      </c>
      <c r="N16" s="15">
        <v>51.47</v>
      </c>
    </row>
    <row r="17" spans="1:14">
      <c r="A17" s="27">
        <f t="shared" si="3"/>
        <v>15</v>
      </c>
      <c r="B17" s="6" t="s">
        <v>37</v>
      </c>
      <c r="C17" s="6" t="s">
        <v>14</v>
      </c>
      <c r="D17" s="7" t="s">
        <v>15</v>
      </c>
      <c r="E17" s="8">
        <v>55.76</v>
      </c>
      <c r="F17" s="8"/>
      <c r="G17" s="9">
        <v>3.90162037037037E-3</v>
      </c>
      <c r="H17" s="9">
        <v>4.0370370370370369E-3</v>
      </c>
      <c r="I17" s="9">
        <f t="shared" si="0"/>
        <v>7.9386574074074064E-3</v>
      </c>
      <c r="J17" s="9">
        <v>3.7349537037037034E-3</v>
      </c>
      <c r="K17" s="9">
        <v>3.8136574074074075E-3</v>
      </c>
      <c r="L17" s="9">
        <f t="shared" si="1"/>
        <v>7.548611111111111E-3</v>
      </c>
      <c r="M17" s="9">
        <f t="shared" si="2"/>
        <v>1.5487268518518518E-2</v>
      </c>
      <c r="N17" s="15">
        <v>49.26</v>
      </c>
    </row>
    <row r="18" spans="1:14">
      <c r="A18" s="27">
        <f t="shared" si="3"/>
        <v>16</v>
      </c>
      <c r="B18" s="6" t="s">
        <v>12</v>
      </c>
      <c r="C18" s="6" t="s">
        <v>19</v>
      </c>
      <c r="D18" s="7" t="s">
        <v>16</v>
      </c>
      <c r="E18" s="8">
        <v>52.64</v>
      </c>
      <c r="F18" s="8"/>
      <c r="G18" s="9">
        <v>3.8356481481481484E-3</v>
      </c>
      <c r="H18" s="9">
        <v>4.0659722222222226E-3</v>
      </c>
      <c r="I18" s="9">
        <f t="shared" si="0"/>
        <v>7.9016203703703713E-3</v>
      </c>
      <c r="J18" s="9">
        <v>3.9305555555555561E-3</v>
      </c>
      <c r="K18" s="9">
        <v>3.7291666666666667E-3</v>
      </c>
      <c r="L18" s="9">
        <f t="shared" si="1"/>
        <v>7.6597222222222223E-3</v>
      </c>
      <c r="M18" s="9">
        <f t="shared" si="2"/>
        <v>1.5561342592592594E-2</v>
      </c>
      <c r="N18" s="15">
        <v>51.31</v>
      </c>
    </row>
    <row r="19" spans="1:14">
      <c r="A19" s="27">
        <f t="shared" si="3"/>
        <v>17</v>
      </c>
      <c r="B19" s="22" t="s">
        <v>28</v>
      </c>
      <c r="C19" s="22" t="s">
        <v>14</v>
      </c>
      <c r="D19" s="23" t="s">
        <v>15</v>
      </c>
      <c r="E19" s="24">
        <v>54.21</v>
      </c>
      <c r="F19" s="24"/>
      <c r="G19" s="25">
        <v>4.1898148148148146E-3</v>
      </c>
      <c r="H19" s="25">
        <v>4.1249999999999993E-3</v>
      </c>
      <c r="I19" s="25">
        <f t="shared" si="0"/>
        <v>8.3148148148148131E-3</v>
      </c>
      <c r="J19" s="25">
        <v>4.0266203703703705E-3</v>
      </c>
      <c r="K19" s="25">
        <v>3.9201388888888888E-3</v>
      </c>
      <c r="L19" s="25">
        <f t="shared" si="1"/>
        <v>7.9467592592592593E-3</v>
      </c>
      <c r="M19" s="25">
        <f t="shared" si="2"/>
        <v>1.6261574074074074E-2</v>
      </c>
      <c r="N19" s="26">
        <v>54.03</v>
      </c>
    </row>
    <row r="20" spans="1:14">
      <c r="A20" s="28">
        <f t="shared" si="3"/>
        <v>18</v>
      </c>
      <c r="B20" s="6" t="s">
        <v>40</v>
      </c>
      <c r="C20" s="6" t="s">
        <v>26</v>
      </c>
      <c r="D20" s="23" t="s">
        <v>15</v>
      </c>
      <c r="E20" s="8">
        <v>61.8</v>
      </c>
      <c r="F20" s="8"/>
      <c r="G20" s="9">
        <v>4.4652777777777772E-3</v>
      </c>
      <c r="H20" s="9">
        <v>4.1921296296296299E-3</v>
      </c>
      <c r="I20" s="9">
        <f t="shared" si="0"/>
        <v>8.6574074074074071E-3</v>
      </c>
      <c r="J20" s="9">
        <v>4.4652777777777772E-3</v>
      </c>
      <c r="K20" s="9">
        <v>4.1921296296296299E-3</v>
      </c>
      <c r="L20" s="9">
        <f t="shared" si="1"/>
        <v>8.6574074074074071E-3</v>
      </c>
      <c r="M20" s="9">
        <f t="shared" si="2"/>
        <v>1.7314814814814814E-2</v>
      </c>
      <c r="N20" s="15">
        <v>60.2</v>
      </c>
    </row>
    <row r="21" spans="1:14" ht="12" thickBot="1">
      <c r="A21" s="27">
        <f t="shared" si="3"/>
        <v>19</v>
      </c>
      <c r="B21" s="16" t="s">
        <v>38</v>
      </c>
      <c r="C21" s="16" t="s">
        <v>39</v>
      </c>
      <c r="D21" s="17" t="s">
        <v>15</v>
      </c>
      <c r="E21" s="18">
        <v>60.5</v>
      </c>
      <c r="F21" s="18"/>
      <c r="G21" s="19">
        <v>4.9756944444444449E-3</v>
      </c>
      <c r="H21" s="19">
        <v>5.2060185185185187E-3</v>
      </c>
      <c r="I21" s="19">
        <f t="shared" si="0"/>
        <v>1.0181712962962964E-2</v>
      </c>
      <c r="J21" s="19">
        <v>4.9756944444444449E-3</v>
      </c>
      <c r="K21" s="19">
        <v>5.2060185185185187E-3</v>
      </c>
      <c r="L21" s="19">
        <f t="shared" si="1"/>
        <v>1.0181712962962964E-2</v>
      </c>
      <c r="M21" s="19">
        <f t="shared" si="2"/>
        <v>2.0363425925925927E-2</v>
      </c>
      <c r="N21" s="20">
        <v>59.91</v>
      </c>
    </row>
  </sheetData>
  <sortState ref="B3:N21">
    <sortCondition ref="M3:M2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dreamslot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 Slot</dc:creator>
  <cp:lastModifiedBy>Dream Slot</cp:lastModifiedBy>
  <dcterms:created xsi:type="dcterms:W3CDTF">2022-07-16T16:28:23Z</dcterms:created>
  <dcterms:modified xsi:type="dcterms:W3CDTF">2025-07-22T15:42:33Z</dcterms:modified>
</cp:coreProperties>
</file>