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20" windowWidth="16125" windowHeight="8700"/>
  </bookViews>
  <sheets>
    <sheet name="FINAL" sheetId="1" r:id="rId1"/>
    <sheet name="Pista" sheetId="2" r:id="rId2"/>
    <sheet name="Ral·li" sheetId="3" r:id="rId3"/>
    <sheet name="Hoja1" sheetId="4" state="hidden" r:id="rId4"/>
    <sheet name="Circuit" sheetId="5" r:id="rId5"/>
  </sheets>
  <calcPr calcId="124519"/>
</workbook>
</file>

<file path=xl/calcChain.xml><?xml version="1.0" encoding="utf-8"?>
<calcChain xmlns="http://schemas.openxmlformats.org/spreadsheetml/2006/main">
  <c r="L25" i="3"/>
  <c r="L27"/>
  <c r="L28"/>
  <c r="M16" i="5"/>
  <c r="M18"/>
  <c r="M26"/>
  <c r="M25"/>
  <c r="M27"/>
  <c r="M28"/>
  <c r="M7"/>
  <c r="M11"/>
  <c r="M21"/>
  <c r="M22"/>
  <c r="M17"/>
  <c r="M6"/>
  <c r="M24"/>
  <c r="M5"/>
  <c r="M13"/>
  <c r="M19"/>
  <c r="M23"/>
  <c r="M9"/>
  <c r="M14"/>
  <c r="M20"/>
  <c r="M15"/>
  <c r="M8"/>
  <c r="M10"/>
  <c r="M4"/>
  <c r="M12"/>
  <c r="L4"/>
  <c r="L10"/>
  <c r="L8"/>
  <c r="L15"/>
  <c r="L20"/>
  <c r="L14"/>
  <c r="L9"/>
  <c r="L23"/>
  <c r="L19"/>
  <c r="L13"/>
  <c r="L5"/>
  <c r="L24"/>
  <c r="L6"/>
  <c r="L17"/>
  <c r="L22"/>
  <c r="L21"/>
  <c r="L11"/>
  <c r="L7"/>
  <c r="L28"/>
  <c r="L27"/>
  <c r="L25"/>
  <c r="L26"/>
  <c r="L18"/>
  <c r="L16"/>
  <c r="L12"/>
  <c r="L15" i="3"/>
  <c r="L17"/>
  <c r="L26"/>
  <c r="L5"/>
  <c r="L9"/>
  <c r="L21"/>
  <c r="L22"/>
  <c r="L6"/>
  <c r="L20"/>
  <c r="L23"/>
  <c r="L4"/>
  <c r="L7"/>
  <c r="L16"/>
  <c r="L24"/>
  <c r="L18"/>
  <c r="L14"/>
  <c r="L19"/>
  <c r="L8"/>
  <c r="L11"/>
  <c r="L12"/>
  <c r="L13"/>
  <c r="L10"/>
  <c r="T22" i="1"/>
  <c r="T17"/>
  <c r="T24"/>
  <c r="T20"/>
  <c r="T25"/>
  <c r="T28"/>
  <c r="T12"/>
  <c r="T11"/>
  <c r="T19"/>
  <c r="T23"/>
  <c r="T16"/>
  <c r="T13"/>
  <c r="T6"/>
  <c r="T29"/>
  <c r="T21"/>
  <c r="T14"/>
  <c r="T8"/>
  <c r="T26"/>
  <c r="T15"/>
  <c r="T7"/>
  <c r="T9"/>
  <c r="T27"/>
  <c r="T18"/>
  <c r="T5"/>
  <c r="O22"/>
  <c r="O17"/>
  <c r="O24"/>
  <c r="O20"/>
  <c r="O25"/>
  <c r="O28"/>
  <c r="O12"/>
  <c r="O11"/>
  <c r="O19"/>
  <c r="O23"/>
  <c r="O16"/>
  <c r="O13"/>
  <c r="O6"/>
  <c r="O29"/>
  <c r="O21"/>
  <c r="O14"/>
  <c r="O8"/>
  <c r="O26"/>
  <c r="O15"/>
  <c r="O7"/>
  <c r="O9"/>
  <c r="O27"/>
  <c r="O18"/>
  <c r="O5"/>
  <c r="J22"/>
  <c r="J17"/>
  <c r="U17" s="1"/>
  <c r="J24"/>
  <c r="U24" s="1"/>
  <c r="J20"/>
  <c r="U20" s="1"/>
  <c r="J25"/>
  <c r="J28"/>
  <c r="U28" s="1"/>
  <c r="J12"/>
  <c r="U12" s="1"/>
  <c r="J11"/>
  <c r="U11" s="1"/>
  <c r="J19"/>
  <c r="U19" s="1"/>
  <c r="J23"/>
  <c r="U23" s="1"/>
  <c r="J16"/>
  <c r="U16" s="1"/>
  <c r="J13"/>
  <c r="U13" s="1"/>
  <c r="J6"/>
  <c r="U6" s="1"/>
  <c r="J29"/>
  <c r="U29" s="1"/>
  <c r="J21"/>
  <c r="U21" s="1"/>
  <c r="J14"/>
  <c r="U14" s="1"/>
  <c r="J8"/>
  <c r="U8" s="1"/>
  <c r="J26"/>
  <c r="U26" s="1"/>
  <c r="J15"/>
  <c r="U15" s="1"/>
  <c r="J7"/>
  <c r="U7" s="1"/>
  <c r="J9"/>
  <c r="U9" s="1"/>
  <c r="J27"/>
  <c r="U27" s="1"/>
  <c r="J18"/>
  <c r="U18" s="1"/>
  <c r="J5"/>
  <c r="U5" s="1"/>
  <c r="T10"/>
  <c r="O10"/>
  <c r="J10"/>
  <c r="L182" i="3"/>
  <c r="L177"/>
  <c r="L172"/>
  <c r="L170"/>
  <c r="L171"/>
  <c r="L169"/>
  <c r="L181"/>
  <c r="L186"/>
  <c r="L180"/>
  <c r="L184"/>
  <c r="L187"/>
  <c r="L185"/>
  <c r="L183"/>
  <c r="L176"/>
  <c r="L174"/>
  <c r="L179"/>
  <c r="L178"/>
  <c r="L175"/>
  <c r="L173"/>
  <c r="L198"/>
  <c r="L196"/>
  <c r="L192"/>
  <c r="L197"/>
  <c r="L204"/>
  <c r="L195"/>
  <c r="L206"/>
  <c r="L193"/>
  <c r="L201"/>
  <c r="L202"/>
  <c r="L207"/>
  <c r="L194"/>
  <c r="L200"/>
  <c r="L199"/>
  <c r="L203"/>
  <c r="L205"/>
  <c r="P6" i="2"/>
  <c r="P21"/>
  <c r="P27"/>
  <c r="P22"/>
  <c r="P20"/>
  <c r="P12"/>
  <c r="P4"/>
  <c r="P5"/>
  <c r="P26"/>
  <c r="P23"/>
  <c r="P19"/>
  <c r="P7"/>
  <c r="P24"/>
  <c r="P11"/>
  <c r="P8"/>
  <c r="P10"/>
  <c r="P16"/>
  <c r="P25"/>
  <c r="P15"/>
  <c r="P9"/>
  <c r="P13"/>
  <c r="P14"/>
  <c r="P17"/>
  <c r="P18"/>
  <c r="P28"/>
  <c r="U25" i="1" l="1"/>
  <c r="U22"/>
  <c r="U10" l="1"/>
</calcChain>
</file>

<file path=xl/sharedStrings.xml><?xml version="1.0" encoding="utf-8"?>
<sst xmlns="http://schemas.openxmlformats.org/spreadsheetml/2006/main" count="597" uniqueCount="343">
  <si>
    <t>Classificació general</t>
  </si>
  <si>
    <t>pos</t>
  </si>
  <si>
    <t>cotxe</t>
  </si>
  <si>
    <t>P 1</t>
  </si>
  <si>
    <t>pts</t>
  </si>
  <si>
    <t>P 2</t>
  </si>
  <si>
    <t>P 3</t>
  </si>
  <si>
    <t>P 4</t>
  </si>
  <si>
    <t>P 5</t>
  </si>
  <si>
    <t>P 6</t>
  </si>
  <si>
    <t>Total</t>
  </si>
  <si>
    <t>FORD GT 40</t>
  </si>
  <si>
    <t>DE TOMASO PANTERA</t>
  </si>
  <si>
    <t>MIQUEL BONAVIDA</t>
  </si>
  <si>
    <t>PORSCHE 935</t>
  </si>
  <si>
    <t>QUINTI CALVO</t>
  </si>
  <si>
    <t>DAVID GARRÉS</t>
  </si>
  <si>
    <t>TOTAL</t>
  </si>
  <si>
    <t>POS</t>
  </si>
  <si>
    <t>PILOT</t>
  </si>
  <si>
    <t>COTXE</t>
  </si>
  <si>
    <t>T 1</t>
  </si>
  <si>
    <t>T 2</t>
  </si>
  <si>
    <t>T 3</t>
  </si>
  <si>
    <t>T 4</t>
  </si>
  <si>
    <t>JORDI SALVADOR</t>
  </si>
  <si>
    <t>IGNASI BALDOMINOS</t>
  </si>
  <si>
    <t>XAVIER MAYORAL</t>
  </si>
  <si>
    <t>JORDI MIRANDA</t>
  </si>
  <si>
    <t>RAIMON ROVELLAT</t>
  </si>
  <si>
    <t>JORDI PUCHOL</t>
  </si>
  <si>
    <t>TONI VIDAL</t>
  </si>
  <si>
    <t>JOAN GARCIA</t>
  </si>
  <si>
    <t>FERRARI 512 S</t>
  </si>
  <si>
    <t>CARLES RIUS</t>
  </si>
  <si>
    <t>Classificació Prototips</t>
  </si>
  <si>
    <t>JOSE ANTONIO MONTERO</t>
  </si>
  <si>
    <t>MIKA SANTANDER</t>
  </si>
  <si>
    <t>MANUEL TORREIRO</t>
  </si>
  <si>
    <t>PERE CAO</t>
  </si>
  <si>
    <t>LUIS MORENO</t>
  </si>
  <si>
    <t>JOSEP ANTON ÁLVAREZ</t>
  </si>
  <si>
    <t>RAMON SILVESTRE</t>
  </si>
  <si>
    <t>CARLOS MESTRE</t>
  </si>
  <si>
    <t>MANUEL ESCUREDO</t>
  </si>
  <si>
    <t>JORDI SOBREVALS</t>
  </si>
  <si>
    <t>165,038</t>
  </si>
  <si>
    <t>PORSCHE 908</t>
  </si>
  <si>
    <t>168,569</t>
  </si>
  <si>
    <t>LANCIA BETA MONTECARLO</t>
  </si>
  <si>
    <t>164,669</t>
  </si>
  <si>
    <t>JOSEP NEBOT</t>
  </si>
  <si>
    <t>166,735</t>
  </si>
  <si>
    <t>MATRA MS 670 B</t>
  </si>
  <si>
    <t>166,717</t>
  </si>
  <si>
    <t>RAUL DOMÍNGUEZ</t>
  </si>
  <si>
    <t>170,844</t>
  </si>
  <si>
    <t>PORSCHE 907</t>
  </si>
  <si>
    <t>166,023</t>
  </si>
  <si>
    <t>JOAN FONTANALS</t>
  </si>
  <si>
    <t>LOLA T 70 MK III B</t>
  </si>
  <si>
    <t>173,426</t>
  </si>
  <si>
    <t>169,992</t>
  </si>
  <si>
    <t>169,322</t>
  </si>
  <si>
    <t>172,634</t>
  </si>
  <si>
    <t>166,459</t>
  </si>
  <si>
    <t>173,045</t>
  </si>
  <si>
    <t>MCLAREN M8D</t>
  </si>
  <si>
    <t>178,986</t>
  </si>
  <si>
    <t>PORSCHE 908/3</t>
  </si>
  <si>
    <t>176,114</t>
  </si>
  <si>
    <t>XAVI MACIAN</t>
  </si>
  <si>
    <t>FERRARI 512 BB</t>
  </si>
  <si>
    <t>176,339</t>
  </si>
  <si>
    <t>183,078</t>
  </si>
  <si>
    <t>180,477</t>
  </si>
  <si>
    <t>RAMON GARCIA RUBIO</t>
  </si>
  <si>
    <t>ALFA ROMEO 33 TT12</t>
  </si>
  <si>
    <t>177,709</t>
  </si>
  <si>
    <t>RUBEN SANPEDRO</t>
  </si>
  <si>
    <t>182,204</t>
  </si>
  <si>
    <t>ENRIC ROSICH</t>
  </si>
  <si>
    <t>175,902</t>
  </si>
  <si>
    <t>178,737</t>
  </si>
  <si>
    <t>185,703</t>
  </si>
  <si>
    <t>CARLOS RAMON URBAN</t>
  </si>
  <si>
    <t>CHEVRON B 21</t>
  </si>
  <si>
    <t>179,514</t>
  </si>
  <si>
    <t>JOAN CIRCUNS</t>
  </si>
  <si>
    <t>181,295</t>
  </si>
  <si>
    <t>191,898</t>
  </si>
  <si>
    <t>180,508</t>
  </si>
  <si>
    <t>LOLA T 270</t>
  </si>
  <si>
    <t>218,975</t>
  </si>
  <si>
    <t>FRANCESC FERNANDEZ</t>
  </si>
  <si>
    <t>LOLA T 290</t>
  </si>
  <si>
    <t>186,557</t>
  </si>
  <si>
    <t>FERRARI 312 P</t>
  </si>
  <si>
    <t>193,789</t>
  </si>
  <si>
    <t>176,708</t>
  </si>
  <si>
    <t>JORDI CABALLÉ</t>
  </si>
  <si>
    <t>197,194</t>
  </si>
  <si>
    <t>BERNAT CALVO</t>
  </si>
  <si>
    <t>198,948</t>
  </si>
  <si>
    <t>188,482</t>
  </si>
  <si>
    <t>MIQUEL SARAROLS</t>
  </si>
  <si>
    <t>LANCIA STRATOS GR. 5</t>
  </si>
  <si>
    <t>191,211</t>
  </si>
  <si>
    <t>175,228</t>
  </si>
  <si>
    <t>170,601</t>
  </si>
  <si>
    <t>176,421</t>
  </si>
  <si>
    <t>178,634</t>
  </si>
  <si>
    <t>179,049</t>
  </si>
  <si>
    <t>180,716</t>
  </si>
  <si>
    <t>188,554</t>
  </si>
  <si>
    <t>178,814</t>
  </si>
  <si>
    <t>178,206</t>
  </si>
  <si>
    <t>195,08</t>
  </si>
  <si>
    <t>186,712</t>
  </si>
  <si>
    <t>177,793</t>
  </si>
  <si>
    <t>188,83</t>
  </si>
  <si>
    <t>184,645</t>
  </si>
  <si>
    <t>186,488</t>
  </si>
  <si>
    <t>179,954</t>
  </si>
  <si>
    <t>189,508</t>
  </si>
  <si>
    <t>196,112</t>
  </si>
  <si>
    <t>187,162</t>
  </si>
  <si>
    <t>197,897</t>
  </si>
  <si>
    <t>189,312</t>
  </si>
  <si>
    <t>204,976</t>
  </si>
  <si>
    <t>192,009</t>
  </si>
  <si>
    <t>192,193</t>
  </si>
  <si>
    <t>193,344</t>
  </si>
  <si>
    <t>194,189</t>
  </si>
  <si>
    <t>201,614</t>
  </si>
  <si>
    <t>196,889</t>
  </si>
  <si>
    <t>200,573</t>
  </si>
  <si>
    <t>208,216</t>
  </si>
  <si>
    <t>188,675</t>
  </si>
  <si>
    <t>215,797</t>
  </si>
  <si>
    <t>209,038</t>
  </si>
  <si>
    <t>265,074</t>
  </si>
  <si>
    <t>206,641</t>
  </si>
  <si>
    <t>159,251</t>
  </si>
  <si>
    <t>169,548</t>
  </si>
  <si>
    <t>159,933</t>
  </si>
  <si>
    <t>160,465</t>
  </si>
  <si>
    <t>163,497</t>
  </si>
  <si>
    <t>167,119</t>
  </si>
  <si>
    <t>162,915</t>
  </si>
  <si>
    <t>164,225</t>
  </si>
  <si>
    <t>168,381</t>
  </si>
  <si>
    <t>170,379</t>
  </si>
  <si>
    <t>173,065</t>
  </si>
  <si>
    <t>167,6</t>
  </si>
  <si>
    <t>167,52</t>
  </si>
  <si>
    <t>170,734</t>
  </si>
  <si>
    <t>173,301</t>
  </si>
  <si>
    <t>168,174</t>
  </si>
  <si>
    <t>168,456</t>
  </si>
  <si>
    <t>177,274</t>
  </si>
  <si>
    <t>171,312</t>
  </si>
  <si>
    <t>173,613</t>
  </si>
  <si>
    <t>176,644</t>
  </si>
  <si>
    <t>176,168</t>
  </si>
  <si>
    <t>176,631</t>
  </si>
  <si>
    <t>175,461</t>
  </si>
  <si>
    <t>178,103</t>
  </si>
  <si>
    <t>179,103</t>
  </si>
  <si>
    <t>191,301</t>
  </si>
  <si>
    <t>186,978</t>
  </si>
  <si>
    <t>166,115</t>
  </si>
  <si>
    <t>181,351</t>
  </si>
  <si>
    <t>177,213</t>
  </si>
  <si>
    <t>187,625</t>
  </si>
  <si>
    <t>201,133</t>
  </si>
  <si>
    <t>155,959</t>
  </si>
  <si>
    <t>149,083</t>
  </si>
  <si>
    <t>159,233</t>
  </si>
  <si>
    <t>158,713</t>
  </si>
  <si>
    <t>159,645</t>
  </si>
  <si>
    <t>160,746</t>
  </si>
  <si>
    <t>162,058</t>
  </si>
  <si>
    <t>169,636</t>
  </si>
  <si>
    <t>164,619</t>
  </si>
  <si>
    <t>159,538</t>
  </si>
  <si>
    <t>164,559</t>
  </si>
  <si>
    <t>185,775</t>
  </si>
  <si>
    <t>165,363</t>
  </si>
  <si>
    <t>168,036</t>
  </si>
  <si>
    <t>162,677</t>
  </si>
  <si>
    <t>165,307</t>
  </si>
  <si>
    <t>160,162</t>
  </si>
  <si>
    <t>171,337</t>
  </si>
  <si>
    <t>169,036</t>
  </si>
  <si>
    <t>180,514</t>
  </si>
  <si>
    <t>167,37</t>
  </si>
  <si>
    <t>175,09</t>
  </si>
  <si>
    <t>174,182</t>
  </si>
  <si>
    <t>182,176</t>
  </si>
  <si>
    <t>168,506</t>
  </si>
  <si>
    <t>170,176</t>
  </si>
  <si>
    <t>171,494</t>
  </si>
  <si>
    <t>185,327</t>
  </si>
  <si>
    <t>176,777</t>
  </si>
  <si>
    <t>159,363</t>
  </si>
  <si>
    <t>187,172</t>
  </si>
  <si>
    <t>183,743</t>
  </si>
  <si>
    <t>175,297</t>
  </si>
  <si>
    <t>202,966</t>
  </si>
  <si>
    <t>GIRO D'TALIA -2.016   PISTA</t>
  </si>
  <si>
    <t>GIRO D'TALIA -2.016   RAL·LI</t>
  </si>
  <si>
    <t>Temps</t>
  </si>
  <si>
    <t>Pilot</t>
  </si>
  <si>
    <t>Classificació Producció</t>
  </si>
  <si>
    <t>CLASSIFICACIÓ FINAL GIRO D'TALIA -2.016 - 1/24</t>
  </si>
  <si>
    <t>C1</t>
  </si>
  <si>
    <t>C2</t>
  </si>
  <si>
    <t>C3</t>
  </si>
  <si>
    <t>C4</t>
  </si>
  <si>
    <t>VELOCITAT</t>
  </si>
  <si>
    <t>RAL·LI</t>
  </si>
  <si>
    <t>CIRCUIT</t>
  </si>
  <si>
    <t>PORSCHE 904</t>
  </si>
  <si>
    <t>ALPINE A 110</t>
  </si>
  <si>
    <t>ESTEVE GIMENEZ</t>
  </si>
  <si>
    <t>FERRARI 308 GTB</t>
  </si>
  <si>
    <t>143,249</t>
  </si>
  <si>
    <t>146,776</t>
  </si>
  <si>
    <t>193,279</t>
  </si>
  <si>
    <t>156,214</t>
  </si>
  <si>
    <t>170,076</t>
  </si>
  <si>
    <t>204,746</t>
  </si>
  <si>
    <t>134,325</t>
  </si>
  <si>
    <t>146,014</t>
  </si>
  <si>
    <t>145,959</t>
  </si>
  <si>
    <t>177,276</t>
  </si>
  <si>
    <t>131,327</t>
  </si>
  <si>
    <t>141,279</t>
  </si>
  <si>
    <t>144,818</t>
  </si>
  <si>
    <t>167,862</t>
  </si>
  <si>
    <t>PORSCHE 930</t>
  </si>
  <si>
    <t>CARLES FARRÀ</t>
  </si>
  <si>
    <t>FERRARI DINO</t>
  </si>
  <si>
    <t>LOLA T T0 SPIDER</t>
  </si>
  <si>
    <t>JUAN LAVADO</t>
  </si>
  <si>
    <t>PAULINO JIMENEZ</t>
  </si>
  <si>
    <t>PORSCHE 934</t>
  </si>
  <si>
    <t>JORDI LARA</t>
  </si>
  <si>
    <t>SIMCA RALLYE</t>
  </si>
  <si>
    <t>VICENS TOMÀS</t>
  </si>
  <si>
    <t>LANCIA 037</t>
  </si>
  <si>
    <t>MIQUEL MUNTÉ</t>
  </si>
  <si>
    <t>CHAPARRAL 1</t>
  </si>
  <si>
    <t>180,297</t>
  </si>
  <si>
    <t>184,914</t>
  </si>
  <si>
    <t>163,294</t>
  </si>
  <si>
    <t>156,975</t>
  </si>
  <si>
    <t>RUBEN PICAS</t>
  </si>
  <si>
    <t>182,291</t>
  </si>
  <si>
    <t>207,981</t>
  </si>
  <si>
    <t>166,897</t>
  </si>
  <si>
    <t>176,478</t>
  </si>
  <si>
    <t>LLUIS MUNTÉ</t>
  </si>
  <si>
    <t>FERRARI 206</t>
  </si>
  <si>
    <t>199,116</t>
  </si>
  <si>
    <t>213,397</t>
  </si>
  <si>
    <t>174,866</t>
  </si>
  <si>
    <t>169,188</t>
  </si>
  <si>
    <t>DANI BISBAL</t>
  </si>
  <si>
    <t>FIAT 131 ABARTH</t>
  </si>
  <si>
    <t>CHEVRON V8</t>
  </si>
  <si>
    <t>139,393</t>
  </si>
  <si>
    <t>141,814</t>
  </si>
  <si>
    <t>157,409</t>
  </si>
  <si>
    <t>152,116</t>
  </si>
  <si>
    <t>152,006</t>
  </si>
  <si>
    <t>174,728</t>
  </si>
  <si>
    <t>174,235</t>
  </si>
  <si>
    <t>128,444</t>
  </si>
  <si>
    <t>132,092</t>
  </si>
  <si>
    <t>154,164</t>
  </si>
  <si>
    <t>128,789</t>
  </si>
  <si>
    <t>132,749</t>
  </si>
  <si>
    <t>POL MESTRE</t>
  </si>
  <si>
    <t>JOSEP AMTON ÁLVAREZ</t>
  </si>
  <si>
    <t>ALBERT VIDAL</t>
  </si>
  <si>
    <t>FERRARI 250 SWD</t>
  </si>
  <si>
    <t>LOTUS SPIRIT</t>
  </si>
  <si>
    <t>SAM CHUECOS</t>
  </si>
  <si>
    <t>LOLA T 70 SPIDER</t>
  </si>
  <si>
    <t>149,886</t>
  </si>
  <si>
    <t>148,668</t>
  </si>
  <si>
    <t>178,777</t>
  </si>
  <si>
    <t>135,534</t>
  </si>
  <si>
    <t>158,842</t>
  </si>
  <si>
    <t>156,381</t>
  </si>
  <si>
    <t>129,989</t>
  </si>
  <si>
    <t>146,367</t>
  </si>
  <si>
    <t>VICENÇ TOMÀS</t>
  </si>
  <si>
    <t>137,167</t>
  </si>
  <si>
    <t>137,016</t>
  </si>
  <si>
    <t>167,764</t>
  </si>
  <si>
    <t>147,915</t>
  </si>
  <si>
    <t>154,432</t>
  </si>
  <si>
    <t>174,076</t>
  </si>
  <si>
    <t>189,773</t>
  </si>
  <si>
    <t>131,115</t>
  </si>
  <si>
    <t>133,127</t>
  </si>
  <si>
    <t>143,549</t>
  </si>
  <si>
    <t>165,459</t>
  </si>
  <si>
    <t>126,448</t>
  </si>
  <si>
    <t>139,568</t>
  </si>
  <si>
    <t>156,97</t>
  </si>
  <si>
    <t>149,718</t>
  </si>
  <si>
    <t>184,51</t>
  </si>
  <si>
    <t>146,975</t>
  </si>
  <si>
    <t>141,261</t>
  </si>
  <si>
    <t>147,762</t>
  </si>
  <si>
    <t>155,928</t>
  </si>
  <si>
    <t>164,51</t>
  </si>
  <si>
    <t>174,865</t>
  </si>
  <si>
    <t>138,297</t>
  </si>
  <si>
    <t>152,621</t>
  </si>
  <si>
    <t>133,65</t>
  </si>
  <si>
    <t>143,101</t>
  </si>
  <si>
    <t>150,467</t>
  </si>
  <si>
    <t>144,346</t>
  </si>
  <si>
    <t>141,938</t>
  </si>
  <si>
    <t>145,546</t>
  </si>
  <si>
    <t>147,143</t>
  </si>
  <si>
    <t>162,005</t>
  </si>
  <si>
    <t>160,941</t>
  </si>
  <si>
    <t>163,003</t>
  </si>
  <si>
    <t>131,592</t>
  </si>
  <si>
    <t>134,634</t>
  </si>
  <si>
    <t>147,392</t>
  </si>
  <si>
    <t>137,845</t>
  </si>
  <si>
    <t>129,498</t>
  </si>
  <si>
    <t>132,137</t>
  </si>
  <si>
    <t>131,608</t>
  </si>
  <si>
    <t>136,927</t>
  </si>
  <si>
    <t>GIRO D'TALIA -2.016   CIRCUIT MASTER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</si>
</sst>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/>
    <xf numFmtId="0" fontId="2" fillId="0" borderId="0" xfId="0" applyFont="1"/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0" xfId="0" applyFont="1"/>
    <xf numFmtId="0" fontId="0" fillId="0" borderId="0" xfId="0" applyFont="1"/>
    <xf numFmtId="1" fontId="0" fillId="0" borderId="0" xfId="0" applyNumberFormat="1" applyFont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Font="1" applyBorder="1"/>
    <xf numFmtId="1" fontId="0" fillId="0" borderId="1" xfId="0" applyNumberFormat="1" applyFont="1" applyBorder="1" applyAlignment="1">
      <alignment horizontal="center"/>
    </xf>
    <xf numFmtId="0" fontId="7" fillId="0" borderId="0" xfId="0" applyFont="1"/>
    <xf numFmtId="0" fontId="0" fillId="0" borderId="0" xfId="0" applyBorder="1"/>
    <xf numFmtId="1" fontId="1" fillId="0" borderId="3" xfId="0" applyNumberFormat="1" applyFont="1" applyBorder="1" applyAlignment="1">
      <alignment horizontal="center"/>
    </xf>
    <xf numFmtId="0" fontId="5" fillId="0" borderId="1" xfId="0" applyFont="1" applyBorder="1"/>
    <xf numFmtId="4" fontId="0" fillId="0" borderId="1" xfId="0" applyNumberFormat="1" applyFont="1" applyBorder="1"/>
    <xf numFmtId="164" fontId="8" fillId="0" borderId="1" xfId="0" applyNumberFormat="1" applyFont="1" applyBorder="1" applyAlignment="1">
      <alignment horizontal="right"/>
    </xf>
    <xf numFmtId="165" fontId="0" fillId="0" borderId="1" xfId="0" applyNumberFormat="1" applyFont="1" applyBorder="1"/>
    <xf numFmtId="164" fontId="0" fillId="0" borderId="1" xfId="0" applyNumberFormat="1" applyFont="1" applyBorder="1"/>
    <xf numFmtId="0" fontId="3" fillId="0" borderId="0" xfId="0" applyFont="1"/>
    <xf numFmtId="1" fontId="9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1" xfId="0" applyFont="1" applyBorder="1"/>
    <xf numFmtId="47" fontId="10" fillId="0" borderId="1" xfId="0" applyNumberFormat="1" applyFont="1" applyBorder="1"/>
    <xf numFmtId="47" fontId="0" fillId="0" borderId="1" xfId="0" applyNumberFormat="1" applyFont="1" applyBorder="1"/>
    <xf numFmtId="2" fontId="0" fillId="0" borderId="1" xfId="0" applyNumberFormat="1" applyBorder="1"/>
    <xf numFmtId="0" fontId="0" fillId="0" borderId="1" xfId="0" applyBorder="1"/>
    <xf numFmtId="165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>
      <selection activeCell="U1" sqref="U1"/>
    </sheetView>
  </sheetViews>
  <sheetFormatPr baseColWidth="10" defaultRowHeight="15.75"/>
  <cols>
    <col min="1" max="1" width="4.140625" bestFit="1" customWidth="1"/>
    <col min="2" max="2" width="26.85546875" customWidth="1"/>
    <col min="3" max="3" width="25.5703125" bestFit="1" customWidth="1"/>
    <col min="4" max="9" width="4" bestFit="1" customWidth="1"/>
    <col min="10" max="10" width="6.5703125" bestFit="1" customWidth="1"/>
    <col min="11" max="14" width="3.85546875" bestFit="1" customWidth="1"/>
    <col min="15" max="15" width="7.85546875" style="19" customWidth="1"/>
    <col min="16" max="16" width="3.85546875" bestFit="1" customWidth="1"/>
    <col min="17" max="18" width="3.85546875" style="19" customWidth="1"/>
    <col min="19" max="19" width="3.85546875" bestFit="1" customWidth="1"/>
    <col min="20" max="20" width="6" bestFit="1" customWidth="1"/>
    <col min="21" max="21" width="7.28515625" style="16" bestFit="1" customWidth="1"/>
  </cols>
  <sheetData>
    <row r="1" spans="1:21" ht="26.25">
      <c r="A1" s="1"/>
      <c r="B1" s="27" t="s">
        <v>215</v>
      </c>
      <c r="C1" s="1"/>
      <c r="D1" s="2"/>
      <c r="E1" s="2"/>
      <c r="F1" s="2"/>
      <c r="G1" s="2"/>
      <c r="H1" s="2"/>
      <c r="I1" s="2"/>
      <c r="J1" s="3"/>
    </row>
    <row r="2" spans="1:21" ht="26.25">
      <c r="A2" s="1"/>
      <c r="B2" s="1" t="s">
        <v>0</v>
      </c>
      <c r="C2" s="1"/>
      <c r="D2" s="2"/>
      <c r="E2" s="2"/>
      <c r="F2" s="2"/>
      <c r="G2" s="2"/>
      <c r="H2" s="2"/>
      <c r="I2" s="2"/>
      <c r="J2" s="3"/>
    </row>
    <row r="3" spans="1:21" s="17" customFormat="1" ht="26.25">
      <c r="A3" s="42"/>
      <c r="B3" s="42"/>
      <c r="C3" s="42"/>
      <c r="D3" s="43" t="s">
        <v>220</v>
      </c>
      <c r="E3" s="44"/>
      <c r="F3" s="44"/>
      <c r="G3" s="44"/>
      <c r="H3" s="44"/>
      <c r="I3" s="44"/>
      <c r="J3" s="3"/>
      <c r="K3" s="45" t="s">
        <v>221</v>
      </c>
      <c r="P3" s="45" t="s">
        <v>222</v>
      </c>
      <c r="U3" s="16"/>
    </row>
    <row r="4" spans="1:21">
      <c r="A4" s="4" t="s">
        <v>1</v>
      </c>
      <c r="B4" s="5" t="s">
        <v>213</v>
      </c>
      <c r="C4" s="6" t="s">
        <v>2</v>
      </c>
      <c r="D4" s="8" t="s">
        <v>3</v>
      </c>
      <c r="E4" s="8" t="s">
        <v>5</v>
      </c>
      <c r="F4" s="8" t="s">
        <v>6</v>
      </c>
      <c r="G4" s="8" t="s">
        <v>7</v>
      </c>
      <c r="H4" s="8" t="s">
        <v>8</v>
      </c>
      <c r="I4" s="9" t="s">
        <v>9</v>
      </c>
      <c r="J4" s="10" t="s">
        <v>10</v>
      </c>
      <c r="K4" s="15" t="s">
        <v>21</v>
      </c>
      <c r="L4" s="15" t="s">
        <v>22</v>
      </c>
      <c r="M4" s="15" t="s">
        <v>23</v>
      </c>
      <c r="N4" s="15" t="s">
        <v>24</v>
      </c>
      <c r="O4" s="15" t="s">
        <v>10</v>
      </c>
      <c r="P4" s="15" t="s">
        <v>216</v>
      </c>
      <c r="Q4" s="15" t="s">
        <v>217</v>
      </c>
      <c r="R4" s="15" t="s">
        <v>218</v>
      </c>
      <c r="S4" s="15" t="s">
        <v>219</v>
      </c>
      <c r="T4" s="7" t="s">
        <v>10</v>
      </c>
      <c r="U4" s="7" t="s">
        <v>17</v>
      </c>
    </row>
    <row r="5" spans="1:21" s="19" customFormat="1">
      <c r="A5" s="25">
        <v>1</v>
      </c>
      <c r="B5" s="50" t="s">
        <v>250</v>
      </c>
      <c r="C5" s="50" t="s">
        <v>251</v>
      </c>
      <c r="D5" s="33">
        <v>2</v>
      </c>
      <c r="E5" s="33">
        <v>4</v>
      </c>
      <c r="F5" s="33">
        <v>3</v>
      </c>
      <c r="G5" s="33">
        <v>1</v>
      </c>
      <c r="H5" s="33">
        <v>1</v>
      </c>
      <c r="I5" s="33">
        <v>2</v>
      </c>
      <c r="J5" s="12">
        <f>D5+E5+F5+G5+H5+I5</f>
        <v>13</v>
      </c>
      <c r="K5" s="25">
        <v>2</v>
      </c>
      <c r="L5" s="25">
        <v>2</v>
      </c>
      <c r="M5" s="25">
        <v>2</v>
      </c>
      <c r="N5" s="25">
        <v>1</v>
      </c>
      <c r="O5" s="12">
        <f>K5+L5+M5+N5</f>
        <v>7</v>
      </c>
      <c r="P5" s="25">
        <v>2</v>
      </c>
      <c r="Q5" s="25">
        <v>1</v>
      </c>
      <c r="R5" s="25">
        <v>2</v>
      </c>
      <c r="S5" s="25">
        <v>2</v>
      </c>
      <c r="T5" s="12">
        <f>P5+Q5+R5+S5</f>
        <v>7</v>
      </c>
      <c r="U5" s="8">
        <f>J5+O5+T5</f>
        <v>27</v>
      </c>
    </row>
    <row r="6" spans="1:21" s="19" customFormat="1">
      <c r="A6" s="25">
        <v>2</v>
      </c>
      <c r="B6" s="50" t="s">
        <v>245</v>
      </c>
      <c r="C6" s="50" t="s">
        <v>11</v>
      </c>
      <c r="D6" s="33">
        <v>1</v>
      </c>
      <c r="E6" s="33">
        <v>1</v>
      </c>
      <c r="F6" s="33">
        <v>1</v>
      </c>
      <c r="G6" s="33">
        <v>2</v>
      </c>
      <c r="H6" s="33">
        <v>2</v>
      </c>
      <c r="I6" s="33">
        <v>4</v>
      </c>
      <c r="J6" s="12">
        <f>D6+E6+F6+G6+H6+I6</f>
        <v>11</v>
      </c>
      <c r="K6" s="25">
        <v>4</v>
      </c>
      <c r="L6" s="25">
        <v>3</v>
      </c>
      <c r="M6" s="25">
        <v>8</v>
      </c>
      <c r="N6" s="25">
        <v>4</v>
      </c>
      <c r="O6" s="12">
        <f>K6+L6+M6+N6</f>
        <v>19</v>
      </c>
      <c r="P6" s="25">
        <v>8</v>
      </c>
      <c r="Q6" s="25">
        <v>5</v>
      </c>
      <c r="R6" s="25">
        <v>3</v>
      </c>
      <c r="S6" s="25">
        <v>3</v>
      </c>
      <c r="T6" s="12">
        <f>P6+Q6+R6+S6</f>
        <v>19</v>
      </c>
      <c r="U6" s="8">
        <f>J6+O6+T6</f>
        <v>49</v>
      </c>
    </row>
    <row r="7" spans="1:21" s="19" customFormat="1">
      <c r="A7" s="25">
        <v>3</v>
      </c>
      <c r="B7" s="50" t="s">
        <v>284</v>
      </c>
      <c r="C7" s="50" t="s">
        <v>243</v>
      </c>
      <c r="D7" s="33">
        <v>7</v>
      </c>
      <c r="E7" s="33">
        <v>3</v>
      </c>
      <c r="F7" s="33">
        <v>9</v>
      </c>
      <c r="G7" s="33">
        <v>3</v>
      </c>
      <c r="H7" s="33">
        <v>6</v>
      </c>
      <c r="I7" s="33">
        <v>1</v>
      </c>
      <c r="J7" s="12">
        <f>D7+E7+F7+G7+H7+I7</f>
        <v>29</v>
      </c>
      <c r="K7" s="25">
        <v>14</v>
      </c>
      <c r="L7" s="25">
        <v>1</v>
      </c>
      <c r="M7" s="25">
        <v>3</v>
      </c>
      <c r="N7" s="25">
        <v>3</v>
      </c>
      <c r="O7" s="12">
        <f>K7+L7+M7+N7</f>
        <v>21</v>
      </c>
      <c r="P7" s="25">
        <v>1</v>
      </c>
      <c r="Q7" s="25">
        <v>2</v>
      </c>
      <c r="R7" s="25">
        <v>1</v>
      </c>
      <c r="S7" s="25">
        <v>1</v>
      </c>
      <c r="T7" s="12">
        <f>P7+Q7+R7+S7</f>
        <v>5</v>
      </c>
      <c r="U7" s="8">
        <f>J7+O7+T7</f>
        <v>55</v>
      </c>
    </row>
    <row r="8" spans="1:21" s="19" customFormat="1">
      <c r="A8" s="25">
        <v>4</v>
      </c>
      <c r="B8" s="50" t="s">
        <v>38</v>
      </c>
      <c r="C8" s="50" t="s">
        <v>49</v>
      </c>
      <c r="D8" s="33">
        <v>5</v>
      </c>
      <c r="E8" s="33">
        <v>8</v>
      </c>
      <c r="F8" s="33">
        <v>8</v>
      </c>
      <c r="G8" s="33">
        <v>11</v>
      </c>
      <c r="H8" s="33">
        <v>9</v>
      </c>
      <c r="I8" s="33">
        <v>5</v>
      </c>
      <c r="J8" s="12">
        <f>D8+E8+F8+G8+H8+I8</f>
        <v>46</v>
      </c>
      <c r="K8" s="25">
        <v>3</v>
      </c>
      <c r="L8" s="25">
        <v>4</v>
      </c>
      <c r="M8" s="25">
        <v>1</v>
      </c>
      <c r="N8" s="25">
        <v>2</v>
      </c>
      <c r="O8" s="12">
        <f>K8+L8+M8+N8</f>
        <v>10</v>
      </c>
      <c r="P8" s="25">
        <v>5</v>
      </c>
      <c r="Q8" s="25">
        <v>4</v>
      </c>
      <c r="R8" s="25">
        <v>5</v>
      </c>
      <c r="S8" s="25">
        <v>7</v>
      </c>
      <c r="T8" s="12">
        <f>P8+Q8+R8+S8</f>
        <v>21</v>
      </c>
      <c r="U8" s="8">
        <f>J8+O8+T8</f>
        <v>77</v>
      </c>
    </row>
    <row r="9" spans="1:21" s="19" customFormat="1">
      <c r="A9" s="25">
        <v>5</v>
      </c>
      <c r="B9" s="50" t="s">
        <v>42</v>
      </c>
      <c r="C9" s="50" t="s">
        <v>224</v>
      </c>
      <c r="D9" s="33">
        <v>6</v>
      </c>
      <c r="E9" s="33">
        <v>5</v>
      </c>
      <c r="F9" s="33">
        <v>2</v>
      </c>
      <c r="G9" s="33">
        <v>9</v>
      </c>
      <c r="H9" s="33">
        <v>4</v>
      </c>
      <c r="I9" s="33">
        <v>12</v>
      </c>
      <c r="J9" s="12">
        <f>D9+E9+F9+G9+H9+I9</f>
        <v>38</v>
      </c>
      <c r="K9" s="25">
        <v>5</v>
      </c>
      <c r="L9" s="25">
        <v>6</v>
      </c>
      <c r="M9" s="25">
        <v>4</v>
      </c>
      <c r="N9" s="25">
        <v>9</v>
      </c>
      <c r="O9" s="12">
        <f>K9+L9+M9+N9</f>
        <v>24</v>
      </c>
      <c r="P9" s="25">
        <v>11</v>
      </c>
      <c r="Q9" s="25">
        <v>7</v>
      </c>
      <c r="R9" s="25">
        <v>7</v>
      </c>
      <c r="S9" s="25">
        <v>10</v>
      </c>
      <c r="T9" s="12">
        <f>P9+Q9+R9+S9</f>
        <v>35</v>
      </c>
      <c r="U9" s="8">
        <f>J9+O9+T9</f>
        <v>97</v>
      </c>
    </row>
    <row r="10" spans="1:21" s="19" customFormat="1">
      <c r="A10" s="25">
        <v>6</v>
      </c>
      <c r="B10" s="50" t="s">
        <v>286</v>
      </c>
      <c r="C10" s="50" t="s">
        <v>247</v>
      </c>
      <c r="D10" s="33">
        <v>4</v>
      </c>
      <c r="E10" s="33">
        <v>9</v>
      </c>
      <c r="F10" s="33">
        <v>10</v>
      </c>
      <c r="G10" s="33">
        <v>5</v>
      </c>
      <c r="H10" s="33">
        <v>7</v>
      </c>
      <c r="I10" s="33">
        <v>9</v>
      </c>
      <c r="J10" s="12">
        <f>D10+E10+F10+G10+H10+I10</f>
        <v>44</v>
      </c>
      <c r="K10" s="25">
        <v>11</v>
      </c>
      <c r="L10" s="25">
        <v>11</v>
      </c>
      <c r="M10" s="25">
        <v>10</v>
      </c>
      <c r="N10" s="25">
        <v>10</v>
      </c>
      <c r="O10" s="12">
        <f>K10+L10+M10+N10</f>
        <v>42</v>
      </c>
      <c r="P10" s="25">
        <v>3</v>
      </c>
      <c r="Q10" s="25">
        <v>8</v>
      </c>
      <c r="R10" s="25">
        <v>8</v>
      </c>
      <c r="S10" s="25">
        <v>8</v>
      </c>
      <c r="T10" s="12">
        <f>P10+Q10+R10+S10</f>
        <v>27</v>
      </c>
      <c r="U10" s="8">
        <f>J10+O10+T10</f>
        <v>113</v>
      </c>
    </row>
    <row r="11" spans="1:21" s="19" customFormat="1">
      <c r="A11" s="25">
        <v>7</v>
      </c>
      <c r="B11" s="26" t="s">
        <v>32</v>
      </c>
      <c r="C11" s="26" t="s">
        <v>223</v>
      </c>
      <c r="D11" s="33">
        <v>3</v>
      </c>
      <c r="E11" s="33">
        <v>6</v>
      </c>
      <c r="F11" s="33">
        <v>15</v>
      </c>
      <c r="G11" s="33">
        <v>12</v>
      </c>
      <c r="H11" s="33">
        <v>11</v>
      </c>
      <c r="I11" s="33">
        <v>6</v>
      </c>
      <c r="J11" s="12">
        <f>D11+E11+F11+G11+H11+I11</f>
        <v>53</v>
      </c>
      <c r="K11" s="25">
        <v>7</v>
      </c>
      <c r="L11" s="25">
        <v>7</v>
      </c>
      <c r="M11" s="25">
        <v>6</v>
      </c>
      <c r="N11" s="25">
        <v>5</v>
      </c>
      <c r="O11" s="12">
        <f>K11+L11+M11+N11</f>
        <v>25</v>
      </c>
      <c r="P11" s="25">
        <v>7</v>
      </c>
      <c r="Q11" s="25">
        <v>6</v>
      </c>
      <c r="R11" s="25">
        <v>10</v>
      </c>
      <c r="S11" s="25">
        <v>14</v>
      </c>
      <c r="T11" s="12">
        <f>P11+Q11+R11+S11</f>
        <v>37</v>
      </c>
      <c r="U11" s="8">
        <f>J11+O11+T11</f>
        <v>115</v>
      </c>
    </row>
    <row r="12" spans="1:21" s="19" customFormat="1">
      <c r="A12" s="25">
        <v>8</v>
      </c>
      <c r="B12" s="50" t="s">
        <v>59</v>
      </c>
      <c r="C12" s="50" t="s">
        <v>247</v>
      </c>
      <c r="D12" s="33">
        <v>9</v>
      </c>
      <c r="E12" s="33">
        <v>12</v>
      </c>
      <c r="F12" s="33">
        <v>7</v>
      </c>
      <c r="G12" s="33">
        <v>14</v>
      </c>
      <c r="H12" s="33">
        <v>8</v>
      </c>
      <c r="I12" s="33">
        <v>7</v>
      </c>
      <c r="J12" s="12">
        <f>D12+E12+F12+G12+H12+I12</f>
        <v>57</v>
      </c>
      <c r="K12" s="25">
        <v>6</v>
      </c>
      <c r="L12" s="25">
        <v>8</v>
      </c>
      <c r="M12" s="25">
        <v>15</v>
      </c>
      <c r="N12" s="25">
        <v>6</v>
      </c>
      <c r="O12" s="12">
        <f>K12+L12+M12+N12</f>
        <v>35</v>
      </c>
      <c r="P12" s="25">
        <v>4</v>
      </c>
      <c r="Q12" s="25">
        <v>9</v>
      </c>
      <c r="R12" s="25">
        <v>6</v>
      </c>
      <c r="S12" s="25">
        <v>6</v>
      </c>
      <c r="T12" s="12">
        <f>P12+Q12+R12+S12</f>
        <v>25</v>
      </c>
      <c r="U12" s="8">
        <f>J12+O12+T12</f>
        <v>117</v>
      </c>
    </row>
    <row r="13" spans="1:21" s="19" customFormat="1">
      <c r="A13" s="25">
        <v>9</v>
      </c>
      <c r="B13" s="50" t="s">
        <v>285</v>
      </c>
      <c r="C13" s="50" t="s">
        <v>226</v>
      </c>
      <c r="D13" s="33">
        <v>13</v>
      </c>
      <c r="E13" s="33">
        <v>10</v>
      </c>
      <c r="F13" s="33">
        <v>5</v>
      </c>
      <c r="G13" s="33">
        <v>8</v>
      </c>
      <c r="H13" s="33">
        <v>12</v>
      </c>
      <c r="I13" s="33">
        <v>10</v>
      </c>
      <c r="J13" s="12">
        <f>D13+E13+F13+G13+H13+I13</f>
        <v>58</v>
      </c>
      <c r="K13" s="25">
        <v>8</v>
      </c>
      <c r="L13" s="25">
        <v>9</v>
      </c>
      <c r="M13" s="25">
        <v>7</v>
      </c>
      <c r="N13" s="25">
        <v>7</v>
      </c>
      <c r="O13" s="12">
        <f>K13+L13+M13+N13</f>
        <v>31</v>
      </c>
      <c r="P13" s="25">
        <v>6</v>
      </c>
      <c r="Q13" s="25">
        <v>3</v>
      </c>
      <c r="R13" s="25">
        <v>4</v>
      </c>
      <c r="S13" s="25">
        <v>15</v>
      </c>
      <c r="T13" s="12">
        <f>P13+Q13+R13+S13</f>
        <v>28</v>
      </c>
      <c r="U13" s="8">
        <f>J13+O13+T13</f>
        <v>117</v>
      </c>
    </row>
    <row r="14" spans="1:21" s="19" customFormat="1">
      <c r="A14" s="25">
        <v>10</v>
      </c>
      <c r="B14" s="26" t="s">
        <v>44</v>
      </c>
      <c r="C14" s="26" t="s">
        <v>224</v>
      </c>
      <c r="D14" s="33">
        <v>8</v>
      </c>
      <c r="E14" s="33">
        <v>7</v>
      </c>
      <c r="F14" s="33">
        <v>6</v>
      </c>
      <c r="G14" s="33">
        <v>4</v>
      </c>
      <c r="H14" s="33">
        <v>5</v>
      </c>
      <c r="I14" s="33">
        <v>8</v>
      </c>
      <c r="J14" s="12">
        <f>D14+E14+F14+G14+H14+I14</f>
        <v>38</v>
      </c>
      <c r="K14" s="25">
        <v>10</v>
      </c>
      <c r="L14" s="25">
        <v>12</v>
      </c>
      <c r="M14" s="25">
        <v>13</v>
      </c>
      <c r="N14" s="25">
        <v>14</v>
      </c>
      <c r="O14" s="12">
        <f>K14+L14+M14+N14</f>
        <v>49</v>
      </c>
      <c r="P14" s="25">
        <v>13</v>
      </c>
      <c r="Q14" s="25">
        <v>12</v>
      </c>
      <c r="R14" s="25">
        <v>12</v>
      </c>
      <c r="S14" s="25">
        <v>12</v>
      </c>
      <c r="T14" s="12">
        <f>P14+Q14+R14+S14</f>
        <v>49</v>
      </c>
      <c r="U14" s="8">
        <f>J14+O14+T14</f>
        <v>136</v>
      </c>
    </row>
    <row r="15" spans="1:21" s="19" customFormat="1">
      <c r="A15" s="25">
        <v>11</v>
      </c>
      <c r="B15" s="50" t="s">
        <v>246</v>
      </c>
      <c r="C15" s="50" t="s">
        <v>247</v>
      </c>
      <c r="D15" s="33">
        <v>14</v>
      </c>
      <c r="E15" s="33">
        <v>13</v>
      </c>
      <c r="F15" s="33">
        <v>14</v>
      </c>
      <c r="G15" s="33">
        <v>15</v>
      </c>
      <c r="H15" s="33">
        <v>15</v>
      </c>
      <c r="I15" s="33">
        <v>18</v>
      </c>
      <c r="J15" s="12">
        <f>D15+E15+F15+G15+H15+I15</f>
        <v>89</v>
      </c>
      <c r="K15" s="25">
        <v>1</v>
      </c>
      <c r="L15" s="25">
        <v>5</v>
      </c>
      <c r="M15" s="25">
        <v>5</v>
      </c>
      <c r="N15" s="25">
        <v>8</v>
      </c>
      <c r="O15" s="12">
        <f>K15+L15+M15+N15</f>
        <v>19</v>
      </c>
      <c r="P15" s="25">
        <v>9</v>
      </c>
      <c r="Q15" s="25">
        <v>14</v>
      </c>
      <c r="R15" s="25">
        <v>9</v>
      </c>
      <c r="S15" s="25">
        <v>5</v>
      </c>
      <c r="T15" s="12">
        <f>P15+Q15+R15+S15</f>
        <v>37</v>
      </c>
      <c r="U15" s="8">
        <f>J15+O15+T15</f>
        <v>145</v>
      </c>
    </row>
    <row r="16" spans="1:21" s="19" customFormat="1">
      <c r="A16" s="25">
        <v>11</v>
      </c>
      <c r="B16" s="50" t="s">
        <v>28</v>
      </c>
      <c r="C16" s="50" t="s">
        <v>288</v>
      </c>
      <c r="D16" s="33">
        <v>11</v>
      </c>
      <c r="E16" s="33">
        <v>11</v>
      </c>
      <c r="F16" s="33">
        <v>12</v>
      </c>
      <c r="G16" s="33">
        <v>9</v>
      </c>
      <c r="H16" s="33">
        <v>10</v>
      </c>
      <c r="I16" s="33">
        <v>11</v>
      </c>
      <c r="J16" s="12">
        <f>D16+E16+F16+G16+H16+I16</f>
        <v>64</v>
      </c>
      <c r="K16" s="25">
        <v>9</v>
      </c>
      <c r="L16" s="25">
        <v>10</v>
      </c>
      <c r="M16" s="25">
        <v>9</v>
      </c>
      <c r="N16" s="25">
        <v>11</v>
      </c>
      <c r="O16" s="12">
        <f>K16+L16+M16+N16</f>
        <v>39</v>
      </c>
      <c r="P16" s="25">
        <v>14</v>
      </c>
      <c r="Q16" s="25">
        <v>9</v>
      </c>
      <c r="R16" s="25">
        <v>11</v>
      </c>
      <c r="S16" s="25">
        <v>9</v>
      </c>
      <c r="T16" s="12">
        <f>P16+Q16+R16+S16</f>
        <v>43</v>
      </c>
      <c r="U16" s="8">
        <f>J16+O16+T16</f>
        <v>146</v>
      </c>
    </row>
    <row r="17" spans="1:21" s="19" customFormat="1">
      <c r="A17" s="25">
        <v>13</v>
      </c>
      <c r="B17" s="26" t="s">
        <v>34</v>
      </c>
      <c r="C17" s="26" t="s">
        <v>224</v>
      </c>
      <c r="D17" s="33">
        <v>15</v>
      </c>
      <c r="E17" s="33">
        <v>2</v>
      </c>
      <c r="F17" s="33">
        <v>4</v>
      </c>
      <c r="G17" s="33">
        <v>6</v>
      </c>
      <c r="H17" s="33">
        <v>3</v>
      </c>
      <c r="I17" s="33">
        <v>3</v>
      </c>
      <c r="J17" s="12">
        <f>D17+E17+F17+G17+H17+I17</f>
        <v>33</v>
      </c>
      <c r="K17" s="25">
        <v>18</v>
      </c>
      <c r="L17" s="25">
        <v>13</v>
      </c>
      <c r="M17" s="25">
        <v>12</v>
      </c>
      <c r="N17" s="25">
        <v>16</v>
      </c>
      <c r="O17" s="12">
        <f>K17+L17+M17+N17</f>
        <v>59</v>
      </c>
      <c r="P17" s="25">
        <v>15</v>
      </c>
      <c r="Q17" s="25">
        <v>15</v>
      </c>
      <c r="R17" s="25">
        <v>13</v>
      </c>
      <c r="S17" s="25">
        <v>16</v>
      </c>
      <c r="T17" s="12">
        <f>P17+Q17+R17+S17</f>
        <v>59</v>
      </c>
      <c r="U17" s="8">
        <f>J17+O17+T17</f>
        <v>151</v>
      </c>
    </row>
    <row r="18" spans="1:21" s="19" customFormat="1">
      <c r="A18" s="25">
        <v>14</v>
      </c>
      <c r="B18" s="50" t="s">
        <v>289</v>
      </c>
      <c r="C18" s="50" t="s">
        <v>49</v>
      </c>
      <c r="D18" s="33">
        <v>16</v>
      </c>
      <c r="E18" s="33">
        <v>25</v>
      </c>
      <c r="F18" s="33">
        <v>11</v>
      </c>
      <c r="G18" s="33">
        <v>7</v>
      </c>
      <c r="H18" s="33">
        <v>25</v>
      </c>
      <c r="I18" s="33">
        <v>14</v>
      </c>
      <c r="J18" s="12">
        <f>D18+E18+F18+G18+H18+I18</f>
        <v>98</v>
      </c>
      <c r="K18" s="25">
        <v>12</v>
      </c>
      <c r="L18" s="25">
        <v>20</v>
      </c>
      <c r="M18" s="25">
        <v>14</v>
      </c>
      <c r="N18" s="25">
        <v>13</v>
      </c>
      <c r="O18" s="12">
        <f>K18+L18+M18+N18</f>
        <v>59</v>
      </c>
      <c r="P18" s="25">
        <v>10</v>
      </c>
      <c r="Q18" s="25">
        <v>11</v>
      </c>
      <c r="R18" s="25">
        <v>14</v>
      </c>
      <c r="S18" s="25">
        <v>4</v>
      </c>
      <c r="T18" s="12">
        <f>P18+Q18+R18+S18</f>
        <v>39</v>
      </c>
      <c r="U18" s="8">
        <f>J18+O18+T18</f>
        <v>196</v>
      </c>
    </row>
    <row r="19" spans="1:21" s="19" customFormat="1">
      <c r="A19" s="25">
        <v>15</v>
      </c>
      <c r="B19" s="50" t="s">
        <v>100</v>
      </c>
      <c r="C19" s="50" t="s">
        <v>244</v>
      </c>
      <c r="D19" s="33">
        <v>24</v>
      </c>
      <c r="E19" s="33">
        <v>13</v>
      </c>
      <c r="F19" s="33">
        <v>19</v>
      </c>
      <c r="G19" s="33">
        <v>13</v>
      </c>
      <c r="H19" s="33">
        <v>18</v>
      </c>
      <c r="I19" s="33">
        <v>15</v>
      </c>
      <c r="J19" s="12">
        <f>D19+E19+F19+G19+H19+I19</f>
        <v>102</v>
      </c>
      <c r="K19" s="25">
        <v>13</v>
      </c>
      <c r="L19" s="25">
        <v>18</v>
      </c>
      <c r="M19" s="25">
        <v>19</v>
      </c>
      <c r="N19" s="25">
        <v>17</v>
      </c>
      <c r="O19" s="12">
        <f>K19+L19+M19+N19</f>
        <v>67</v>
      </c>
      <c r="P19" s="25">
        <v>12</v>
      </c>
      <c r="Q19" s="25">
        <v>13</v>
      </c>
      <c r="R19" s="25">
        <v>15</v>
      </c>
      <c r="S19" s="25">
        <v>11</v>
      </c>
      <c r="T19" s="12">
        <f>P19+Q19+R19+S19</f>
        <v>51</v>
      </c>
      <c r="U19" s="8">
        <f>J19+O19+T19</f>
        <v>220</v>
      </c>
    </row>
    <row r="20" spans="1:21" s="19" customFormat="1">
      <c r="A20" s="25">
        <v>16</v>
      </c>
      <c r="B20" s="50" t="s">
        <v>269</v>
      </c>
      <c r="C20" s="50" t="s">
        <v>270</v>
      </c>
      <c r="D20" s="33">
        <v>9</v>
      </c>
      <c r="E20" s="33">
        <v>15</v>
      </c>
      <c r="F20" s="33">
        <v>13</v>
      </c>
      <c r="G20" s="33">
        <v>18</v>
      </c>
      <c r="H20" s="33">
        <v>13</v>
      </c>
      <c r="I20" s="33">
        <v>16</v>
      </c>
      <c r="J20" s="12">
        <f>D20+E20+F20+G20+H20+I20</f>
        <v>84</v>
      </c>
      <c r="K20" s="25">
        <v>17</v>
      </c>
      <c r="L20" s="25">
        <v>16</v>
      </c>
      <c r="M20" s="25">
        <v>17</v>
      </c>
      <c r="N20" s="25">
        <v>18</v>
      </c>
      <c r="O20" s="12">
        <f>K20+L20+M20+N20</f>
        <v>68</v>
      </c>
      <c r="P20" s="25">
        <v>18</v>
      </c>
      <c r="Q20" s="25">
        <v>17</v>
      </c>
      <c r="R20" s="25">
        <v>19</v>
      </c>
      <c r="S20" s="25">
        <v>21</v>
      </c>
      <c r="T20" s="12">
        <f>P20+Q20+R20+S20</f>
        <v>75</v>
      </c>
      <c r="U20" s="8">
        <f>J20+O20+T20</f>
        <v>227</v>
      </c>
    </row>
    <row r="21" spans="1:21" s="19" customFormat="1">
      <c r="A21" s="25">
        <v>17</v>
      </c>
      <c r="B21" s="50" t="s">
        <v>40</v>
      </c>
      <c r="C21" s="50" t="s">
        <v>287</v>
      </c>
      <c r="D21" s="33">
        <v>19</v>
      </c>
      <c r="E21" s="33">
        <v>16</v>
      </c>
      <c r="F21" s="33">
        <v>17</v>
      </c>
      <c r="G21" s="33">
        <v>17</v>
      </c>
      <c r="H21" s="33">
        <v>17</v>
      </c>
      <c r="I21" s="33">
        <v>18</v>
      </c>
      <c r="J21" s="12">
        <f>D21+E21+F21+G21+H21+I21</f>
        <v>104</v>
      </c>
      <c r="K21" s="25">
        <v>16</v>
      </c>
      <c r="L21" s="25">
        <v>17</v>
      </c>
      <c r="M21" s="25">
        <v>16</v>
      </c>
      <c r="N21" s="25">
        <v>15</v>
      </c>
      <c r="O21" s="12">
        <f>K21+L21+M21+N21</f>
        <v>64</v>
      </c>
      <c r="P21" s="25">
        <v>19</v>
      </c>
      <c r="Q21" s="25">
        <v>20</v>
      </c>
      <c r="R21" s="25">
        <v>17</v>
      </c>
      <c r="S21" s="25">
        <v>18</v>
      </c>
      <c r="T21" s="12">
        <f>P21+Q21+R21+S21</f>
        <v>74</v>
      </c>
      <c r="U21" s="8">
        <f>J21+O21+T21</f>
        <v>242</v>
      </c>
    </row>
    <row r="22" spans="1:21" s="19" customFormat="1">
      <c r="A22" s="25">
        <v>18</v>
      </c>
      <c r="B22" s="50" t="s">
        <v>242</v>
      </c>
      <c r="C22" s="50" t="s">
        <v>243</v>
      </c>
      <c r="D22" s="33">
        <v>22</v>
      </c>
      <c r="E22" s="33">
        <v>22</v>
      </c>
      <c r="F22" s="33">
        <v>24</v>
      </c>
      <c r="G22" s="33">
        <v>21</v>
      </c>
      <c r="H22" s="33">
        <v>19</v>
      </c>
      <c r="I22" s="33">
        <v>23</v>
      </c>
      <c r="J22" s="12">
        <f>D22+E22+F22+G22+H22+I22</f>
        <v>131</v>
      </c>
      <c r="K22" s="25">
        <v>20</v>
      </c>
      <c r="L22" s="25">
        <v>14</v>
      </c>
      <c r="M22" s="25">
        <v>11</v>
      </c>
      <c r="N22" s="25">
        <v>12</v>
      </c>
      <c r="O22" s="12">
        <f>K22+L22+M22+N22</f>
        <v>57</v>
      </c>
      <c r="P22" s="25">
        <v>16</v>
      </c>
      <c r="Q22" s="25">
        <v>16</v>
      </c>
      <c r="R22" s="25">
        <v>18</v>
      </c>
      <c r="S22" s="25">
        <v>12</v>
      </c>
      <c r="T22" s="12">
        <f>P22+Q22+R22+S22</f>
        <v>62</v>
      </c>
      <c r="U22" s="8">
        <f>J22+O22+T22</f>
        <v>250</v>
      </c>
    </row>
    <row r="23" spans="1:21" s="19" customFormat="1">
      <c r="A23" s="25">
        <v>19</v>
      </c>
      <c r="B23" s="50" t="s">
        <v>248</v>
      </c>
      <c r="C23" s="50" t="s">
        <v>249</v>
      </c>
      <c r="D23" s="33">
        <v>20</v>
      </c>
      <c r="E23" s="33">
        <v>18</v>
      </c>
      <c r="F23" s="33">
        <v>16</v>
      </c>
      <c r="G23" s="33">
        <v>19</v>
      </c>
      <c r="H23" s="33">
        <v>14</v>
      </c>
      <c r="I23" s="33">
        <v>13</v>
      </c>
      <c r="J23" s="12">
        <f>D23+E23+F23+G23+H23+I23</f>
        <v>100</v>
      </c>
      <c r="K23" s="25">
        <v>19</v>
      </c>
      <c r="L23" s="25">
        <v>22</v>
      </c>
      <c r="M23" s="25">
        <v>22</v>
      </c>
      <c r="N23" s="25">
        <v>20</v>
      </c>
      <c r="O23" s="12">
        <f>K23+L23+M23+N23</f>
        <v>83</v>
      </c>
      <c r="P23" s="25">
        <v>20</v>
      </c>
      <c r="Q23" s="25">
        <v>18</v>
      </c>
      <c r="R23" s="25">
        <v>16</v>
      </c>
      <c r="S23" s="25">
        <v>24</v>
      </c>
      <c r="T23" s="12">
        <f>P23+Q23+R23+S23</f>
        <v>78</v>
      </c>
      <c r="U23" s="8">
        <f>J23+O23+T23</f>
        <v>261</v>
      </c>
    </row>
    <row r="24" spans="1:21" s="19" customFormat="1">
      <c r="A24" s="25">
        <v>20</v>
      </c>
      <c r="B24" s="50" t="s">
        <v>43</v>
      </c>
      <c r="C24" s="50" t="s">
        <v>241</v>
      </c>
      <c r="D24" s="33">
        <v>21</v>
      </c>
      <c r="E24" s="33">
        <v>21</v>
      </c>
      <c r="F24" s="33">
        <v>18</v>
      </c>
      <c r="G24" s="33">
        <v>16</v>
      </c>
      <c r="H24" s="33">
        <v>16</v>
      </c>
      <c r="I24" s="33">
        <v>20</v>
      </c>
      <c r="J24" s="12">
        <f>D24+E24+F24+G24+H24+I24</f>
        <v>112</v>
      </c>
      <c r="K24" s="25">
        <v>21</v>
      </c>
      <c r="L24" s="25">
        <v>19</v>
      </c>
      <c r="M24" s="25">
        <v>18</v>
      </c>
      <c r="N24" s="25">
        <v>19</v>
      </c>
      <c r="O24" s="12">
        <f>K24+L24+M24+N24</f>
        <v>77</v>
      </c>
      <c r="P24" s="25">
        <v>21</v>
      </c>
      <c r="Q24" s="25">
        <v>19</v>
      </c>
      <c r="R24" s="25">
        <v>20</v>
      </c>
      <c r="S24" s="25">
        <v>19</v>
      </c>
      <c r="T24" s="12">
        <f>P24+Q24+R24+S24</f>
        <v>79</v>
      </c>
      <c r="U24" s="8">
        <f>J24+O24+T24</f>
        <v>268</v>
      </c>
    </row>
    <row r="25" spans="1:21" s="19" customFormat="1">
      <c r="A25" s="25">
        <v>21</v>
      </c>
      <c r="B25" s="50" t="s">
        <v>16</v>
      </c>
      <c r="C25" s="50" t="s">
        <v>271</v>
      </c>
      <c r="D25" s="33">
        <v>16</v>
      </c>
      <c r="E25" s="33">
        <v>19</v>
      </c>
      <c r="F25" s="33">
        <v>25</v>
      </c>
      <c r="G25" s="33">
        <v>20</v>
      </c>
      <c r="H25" s="33">
        <v>21</v>
      </c>
      <c r="I25" s="33">
        <v>21</v>
      </c>
      <c r="J25" s="12">
        <f>D25+E25+F25+G25+H25+I25</f>
        <v>122</v>
      </c>
      <c r="K25" s="25">
        <v>15</v>
      </c>
      <c r="L25" s="25">
        <v>15</v>
      </c>
      <c r="M25" s="25">
        <v>21</v>
      </c>
      <c r="N25" s="25">
        <v>25</v>
      </c>
      <c r="O25" s="12">
        <f>K25+L25+M25+N25</f>
        <v>76</v>
      </c>
      <c r="P25" s="25">
        <v>17</v>
      </c>
      <c r="Q25" s="25">
        <v>22</v>
      </c>
      <c r="R25" s="25">
        <v>21</v>
      </c>
      <c r="S25" s="25">
        <v>17</v>
      </c>
      <c r="T25" s="12">
        <f>P25+Q25+R25+S25</f>
        <v>77</v>
      </c>
      <c r="U25" s="8">
        <f>J25+O25+T25</f>
        <v>275</v>
      </c>
    </row>
    <row r="26" spans="1:21" s="19" customFormat="1">
      <c r="A26" s="25">
        <v>22</v>
      </c>
      <c r="B26" s="50" t="s">
        <v>252</v>
      </c>
      <c r="C26" s="50" t="s">
        <v>253</v>
      </c>
      <c r="D26" s="33">
        <v>18</v>
      </c>
      <c r="E26" s="33">
        <v>20</v>
      </c>
      <c r="F26" s="33">
        <v>20</v>
      </c>
      <c r="G26" s="33">
        <v>22</v>
      </c>
      <c r="H26" s="33">
        <v>24</v>
      </c>
      <c r="I26" s="33">
        <v>22</v>
      </c>
      <c r="J26" s="12">
        <f>D26+E26+F26+G26+H26+I26</f>
        <v>126</v>
      </c>
      <c r="K26" s="25">
        <v>22</v>
      </c>
      <c r="L26" s="25">
        <v>21</v>
      </c>
      <c r="M26" s="25">
        <v>20</v>
      </c>
      <c r="N26" s="25">
        <v>21</v>
      </c>
      <c r="O26" s="12">
        <f>K26+L26+M26+N26</f>
        <v>84</v>
      </c>
      <c r="P26" s="25">
        <v>22</v>
      </c>
      <c r="Q26" s="25">
        <v>23</v>
      </c>
      <c r="R26" s="25">
        <v>21</v>
      </c>
      <c r="S26" s="25">
        <v>22</v>
      </c>
      <c r="T26" s="12">
        <f>P26+Q26+R26+S26</f>
        <v>88</v>
      </c>
      <c r="U26" s="8">
        <f>J26+O26+T26</f>
        <v>298</v>
      </c>
    </row>
    <row r="27" spans="1:21" s="19" customFormat="1">
      <c r="A27" s="25">
        <v>23</v>
      </c>
      <c r="B27" s="50" t="s">
        <v>258</v>
      </c>
      <c r="C27" s="50" t="s">
        <v>224</v>
      </c>
      <c r="D27" s="33">
        <v>12</v>
      </c>
      <c r="E27" s="33">
        <v>17</v>
      </c>
      <c r="F27" s="33">
        <v>23</v>
      </c>
      <c r="G27" s="33">
        <v>23</v>
      </c>
      <c r="H27" s="33">
        <v>20</v>
      </c>
      <c r="I27" s="33">
        <v>17</v>
      </c>
      <c r="J27" s="12">
        <f>D27+E27+F27+G27+H27+I27</f>
        <v>112</v>
      </c>
      <c r="K27" s="25">
        <v>23</v>
      </c>
      <c r="L27" s="25">
        <v>24</v>
      </c>
      <c r="M27" s="25">
        <v>23</v>
      </c>
      <c r="N27" s="25">
        <v>24</v>
      </c>
      <c r="O27" s="12">
        <f>K27+L27+M27+N27</f>
        <v>94</v>
      </c>
      <c r="P27" s="25">
        <v>23</v>
      </c>
      <c r="Q27" s="25">
        <v>25</v>
      </c>
      <c r="R27" s="25">
        <v>25</v>
      </c>
      <c r="S27" s="25">
        <v>20</v>
      </c>
      <c r="T27" s="12">
        <f>P27+Q27+R27+S27</f>
        <v>93</v>
      </c>
      <c r="U27" s="8">
        <f>J27+O27+T27</f>
        <v>299</v>
      </c>
    </row>
    <row r="28" spans="1:21" s="19" customFormat="1">
      <c r="A28" s="25">
        <v>24</v>
      </c>
      <c r="B28" s="26" t="s">
        <v>225</v>
      </c>
      <c r="C28" s="26" t="s">
        <v>226</v>
      </c>
      <c r="D28" s="33">
        <v>25</v>
      </c>
      <c r="E28" s="33">
        <v>23</v>
      </c>
      <c r="F28" s="33">
        <v>22</v>
      </c>
      <c r="G28" s="33">
        <v>24</v>
      </c>
      <c r="H28" s="33">
        <v>23</v>
      </c>
      <c r="I28" s="33">
        <v>25</v>
      </c>
      <c r="J28" s="12">
        <f>D28+E28+F28+G28+H28+I28</f>
        <v>142</v>
      </c>
      <c r="K28" s="25">
        <v>24</v>
      </c>
      <c r="L28" s="25">
        <v>23</v>
      </c>
      <c r="M28" s="25">
        <v>25</v>
      </c>
      <c r="N28" s="25">
        <v>22</v>
      </c>
      <c r="O28" s="12">
        <f>K28+L28+M28+N28</f>
        <v>94</v>
      </c>
      <c r="P28" s="25">
        <v>25</v>
      </c>
      <c r="Q28" s="25">
        <v>21</v>
      </c>
      <c r="R28" s="25">
        <v>23</v>
      </c>
      <c r="S28" s="25">
        <v>23</v>
      </c>
      <c r="T28" s="12">
        <f>P28+Q28+R28+S28</f>
        <v>92</v>
      </c>
      <c r="U28" s="8">
        <f>J28+O28+T28</f>
        <v>328</v>
      </c>
    </row>
    <row r="29" spans="1:21" s="19" customFormat="1">
      <c r="A29" s="25">
        <v>25</v>
      </c>
      <c r="B29" s="50" t="s">
        <v>263</v>
      </c>
      <c r="C29" s="50" t="s">
        <v>264</v>
      </c>
      <c r="D29" s="33">
        <v>23</v>
      </c>
      <c r="E29" s="33">
        <v>24</v>
      </c>
      <c r="F29" s="33">
        <v>21</v>
      </c>
      <c r="G29" s="33">
        <v>25</v>
      </c>
      <c r="H29" s="33">
        <v>22</v>
      </c>
      <c r="I29" s="33">
        <v>24</v>
      </c>
      <c r="J29" s="12">
        <f>D29+E29+F29+G29+H29+I29</f>
        <v>139</v>
      </c>
      <c r="K29" s="25">
        <v>25</v>
      </c>
      <c r="L29" s="25">
        <v>25</v>
      </c>
      <c r="M29" s="25">
        <v>24</v>
      </c>
      <c r="N29" s="25">
        <v>23</v>
      </c>
      <c r="O29" s="12">
        <f>K29+L29+M29+N29</f>
        <v>97</v>
      </c>
      <c r="P29" s="25">
        <v>24</v>
      </c>
      <c r="Q29" s="25">
        <v>24</v>
      </c>
      <c r="R29" s="25">
        <v>24</v>
      </c>
      <c r="S29" s="25">
        <v>25</v>
      </c>
      <c r="T29" s="12">
        <f>P29+Q29+R29+S29</f>
        <v>97</v>
      </c>
      <c r="U29" s="8">
        <f>J29+O29+T29</f>
        <v>333</v>
      </c>
    </row>
  </sheetData>
  <sortState ref="B5:U29">
    <sortCondition ref="U5:U2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>
      <selection activeCell="P1" sqref="P1"/>
    </sheetView>
  </sheetViews>
  <sheetFormatPr baseColWidth="10" defaultRowHeight="15"/>
  <cols>
    <col min="1" max="1" width="4.140625" style="28" bestFit="1" customWidth="1"/>
    <col min="2" max="2" width="26.7109375" style="28" customWidth="1"/>
    <col min="3" max="3" width="25.5703125" style="28" bestFit="1" customWidth="1"/>
    <col min="4" max="4" width="6.140625" style="28" bestFit="1" customWidth="1"/>
    <col min="5" max="5" width="3.85546875" style="29" bestFit="1" customWidth="1"/>
    <col min="6" max="6" width="6.140625" style="28" customWidth="1"/>
    <col min="7" max="7" width="3.85546875" style="29" bestFit="1" customWidth="1"/>
    <col min="8" max="8" width="6.140625" style="28" bestFit="1" customWidth="1"/>
    <col min="9" max="9" width="3.85546875" style="29" bestFit="1" customWidth="1"/>
    <col min="10" max="10" width="6.140625" style="28" bestFit="1" customWidth="1"/>
    <col min="11" max="11" width="4" style="29" bestFit="1" customWidth="1"/>
    <col min="12" max="12" width="6.140625" style="28" bestFit="1" customWidth="1"/>
    <col min="13" max="13" width="3.85546875" style="29" bestFit="1" customWidth="1"/>
    <col min="14" max="14" width="6.140625" style="28" bestFit="1" customWidth="1"/>
    <col min="15" max="15" width="3.85546875" style="29" bestFit="1" customWidth="1"/>
    <col min="16" max="16" width="6.5703125" style="18" bestFit="1" customWidth="1"/>
    <col min="17" max="16384" width="11.42578125" style="13"/>
  </cols>
  <sheetData>
    <row r="1" spans="1:16" s="14" customFormat="1" ht="26.25">
      <c r="A1" s="28"/>
      <c r="B1" s="27" t="s">
        <v>210</v>
      </c>
      <c r="C1" s="28"/>
      <c r="D1" s="28"/>
      <c r="E1" s="29"/>
      <c r="F1" s="28"/>
      <c r="G1" s="29"/>
      <c r="H1" s="28"/>
      <c r="I1" s="29"/>
      <c r="J1" s="28"/>
      <c r="K1" s="29"/>
      <c r="L1" s="28"/>
      <c r="M1" s="29"/>
      <c r="N1" s="28"/>
      <c r="O1" s="29"/>
      <c r="P1" s="18"/>
    </row>
    <row r="2" spans="1:16" s="14" customFormat="1" ht="26.25">
      <c r="A2" s="28"/>
      <c r="B2" s="34" t="s">
        <v>0</v>
      </c>
      <c r="C2" s="28"/>
      <c r="D2" s="28"/>
      <c r="E2" s="29"/>
      <c r="F2" s="28"/>
      <c r="G2" s="29"/>
      <c r="H2" s="28"/>
      <c r="I2" s="29"/>
      <c r="J2" s="28"/>
      <c r="K2" s="29"/>
      <c r="L2" s="28"/>
      <c r="M2" s="29"/>
      <c r="N2" s="28"/>
      <c r="O2" s="29"/>
      <c r="P2" s="18"/>
    </row>
    <row r="3" spans="1:16" s="17" customFormat="1">
      <c r="A3" s="23" t="s">
        <v>1</v>
      </c>
      <c r="B3" s="23" t="s">
        <v>19</v>
      </c>
      <c r="C3" s="23" t="s">
        <v>2</v>
      </c>
      <c r="D3" s="22" t="s">
        <v>3</v>
      </c>
      <c r="E3" s="12" t="s">
        <v>4</v>
      </c>
      <c r="F3" s="22" t="s">
        <v>6</v>
      </c>
      <c r="G3" s="12" t="s">
        <v>4</v>
      </c>
      <c r="H3" s="22" t="s">
        <v>8</v>
      </c>
      <c r="I3" s="12" t="s">
        <v>4</v>
      </c>
      <c r="J3" s="22" t="s">
        <v>9</v>
      </c>
      <c r="K3" s="12" t="s">
        <v>4</v>
      </c>
      <c r="L3" s="22" t="s">
        <v>7</v>
      </c>
      <c r="M3" s="12" t="s">
        <v>4</v>
      </c>
      <c r="N3" s="22" t="s">
        <v>5</v>
      </c>
      <c r="O3" s="30" t="s">
        <v>4</v>
      </c>
      <c r="P3" s="31" t="s">
        <v>10</v>
      </c>
    </row>
    <row r="4" spans="1:16">
      <c r="A4" s="25">
        <v>1</v>
      </c>
      <c r="B4" s="50" t="s">
        <v>245</v>
      </c>
      <c r="C4" s="50" t="s">
        <v>11</v>
      </c>
      <c r="D4" s="32">
        <v>22.25</v>
      </c>
      <c r="E4" s="33">
        <v>1</v>
      </c>
      <c r="F4" s="32">
        <v>23.11</v>
      </c>
      <c r="G4" s="33">
        <v>1</v>
      </c>
      <c r="H4" s="32">
        <v>22.41</v>
      </c>
      <c r="I4" s="33">
        <v>2</v>
      </c>
      <c r="J4" s="32">
        <v>21.18</v>
      </c>
      <c r="K4" s="33">
        <v>4</v>
      </c>
      <c r="L4" s="32">
        <v>22.42</v>
      </c>
      <c r="M4" s="33">
        <v>2</v>
      </c>
      <c r="N4" s="32">
        <v>22.14</v>
      </c>
      <c r="O4" s="33">
        <v>1</v>
      </c>
      <c r="P4" s="12">
        <f>E4+G4+I4+K4+M4+O4</f>
        <v>11</v>
      </c>
    </row>
    <row r="5" spans="1:16">
      <c r="A5" s="25">
        <v>2</v>
      </c>
      <c r="B5" s="50" t="s">
        <v>250</v>
      </c>
      <c r="C5" s="50" t="s">
        <v>251</v>
      </c>
      <c r="D5" s="32">
        <v>21.48</v>
      </c>
      <c r="E5" s="33">
        <v>2</v>
      </c>
      <c r="F5" s="32">
        <v>22.23</v>
      </c>
      <c r="G5" s="33">
        <v>3</v>
      </c>
      <c r="H5" s="32">
        <v>22.42</v>
      </c>
      <c r="I5" s="33">
        <v>1</v>
      </c>
      <c r="J5" s="32">
        <v>21.25</v>
      </c>
      <c r="K5" s="33">
        <v>2</v>
      </c>
      <c r="L5" s="32">
        <v>23.11</v>
      </c>
      <c r="M5" s="33">
        <v>1</v>
      </c>
      <c r="N5" s="32">
        <v>21.5</v>
      </c>
      <c r="O5" s="33">
        <v>4</v>
      </c>
      <c r="P5" s="12">
        <f>E5+G5+I5+K5+M5+O5</f>
        <v>13</v>
      </c>
    </row>
    <row r="6" spans="1:16">
      <c r="A6" s="25">
        <v>3</v>
      </c>
      <c r="B6" s="50" t="s">
        <v>284</v>
      </c>
      <c r="C6" s="50" t="s">
        <v>243</v>
      </c>
      <c r="D6" s="32">
        <v>20.51</v>
      </c>
      <c r="E6" s="33">
        <v>7</v>
      </c>
      <c r="F6" s="32">
        <v>21.22</v>
      </c>
      <c r="G6" s="33">
        <v>9</v>
      </c>
      <c r="H6" s="32">
        <v>22.06</v>
      </c>
      <c r="I6" s="33">
        <v>6</v>
      </c>
      <c r="J6" s="32">
        <v>21.4</v>
      </c>
      <c r="K6" s="33">
        <v>1</v>
      </c>
      <c r="L6" s="32">
        <v>22.4</v>
      </c>
      <c r="M6" s="33">
        <v>3</v>
      </c>
      <c r="N6" s="32">
        <v>22.03</v>
      </c>
      <c r="O6" s="33">
        <v>3</v>
      </c>
      <c r="P6" s="12">
        <f>E6+G6+I6+K6+M6+O6</f>
        <v>29</v>
      </c>
    </row>
    <row r="7" spans="1:16">
      <c r="A7" s="25">
        <v>4</v>
      </c>
      <c r="B7" s="26" t="s">
        <v>34</v>
      </c>
      <c r="C7" s="26" t="s">
        <v>224</v>
      </c>
      <c r="D7" s="32">
        <v>19.43</v>
      </c>
      <c r="E7" s="33">
        <v>15</v>
      </c>
      <c r="F7" s="32">
        <v>22.16</v>
      </c>
      <c r="G7" s="33">
        <v>4</v>
      </c>
      <c r="H7" s="32">
        <v>22.24</v>
      </c>
      <c r="I7" s="33">
        <v>3</v>
      </c>
      <c r="J7" s="32">
        <v>21.24</v>
      </c>
      <c r="K7" s="33">
        <v>3</v>
      </c>
      <c r="L7" s="32">
        <v>22.03</v>
      </c>
      <c r="M7" s="33">
        <v>6</v>
      </c>
      <c r="N7" s="32">
        <v>22.05</v>
      </c>
      <c r="O7" s="33">
        <v>2</v>
      </c>
      <c r="P7" s="12">
        <f>E7+G7+I7+K7+M7+O7</f>
        <v>33</v>
      </c>
    </row>
    <row r="8" spans="1:16">
      <c r="A8" s="25">
        <v>5</v>
      </c>
      <c r="B8" s="26" t="s">
        <v>44</v>
      </c>
      <c r="C8" s="26" t="s">
        <v>224</v>
      </c>
      <c r="D8" s="32">
        <v>20.5</v>
      </c>
      <c r="E8" s="33">
        <v>8</v>
      </c>
      <c r="F8" s="32">
        <v>21.44</v>
      </c>
      <c r="G8" s="33">
        <v>6</v>
      </c>
      <c r="H8" s="32">
        <v>22.17</v>
      </c>
      <c r="I8" s="33">
        <v>5</v>
      </c>
      <c r="J8" s="32">
        <v>21.01</v>
      </c>
      <c r="K8" s="33">
        <v>8</v>
      </c>
      <c r="L8" s="32">
        <v>22.23</v>
      </c>
      <c r="M8" s="33">
        <v>4</v>
      </c>
      <c r="N8" s="32">
        <v>21.1</v>
      </c>
      <c r="O8" s="33">
        <v>7</v>
      </c>
      <c r="P8" s="12">
        <f>E8+G8+I8+K8+M8+O8</f>
        <v>38</v>
      </c>
    </row>
    <row r="9" spans="1:16">
      <c r="A9" s="25">
        <v>6</v>
      </c>
      <c r="B9" s="50" t="s">
        <v>42</v>
      </c>
      <c r="C9" s="50" t="s">
        <v>224</v>
      </c>
      <c r="D9" s="32">
        <v>21.04</v>
      </c>
      <c r="E9" s="33">
        <v>6</v>
      </c>
      <c r="F9" s="32">
        <v>22.41</v>
      </c>
      <c r="G9" s="33">
        <v>2</v>
      </c>
      <c r="H9" s="32">
        <v>22.19</v>
      </c>
      <c r="I9" s="33">
        <v>4</v>
      </c>
      <c r="J9" s="32">
        <v>20.18</v>
      </c>
      <c r="K9" s="33">
        <v>12</v>
      </c>
      <c r="L9" s="32">
        <v>21.11</v>
      </c>
      <c r="M9" s="33">
        <v>9</v>
      </c>
      <c r="N9" s="32">
        <v>21.48</v>
      </c>
      <c r="O9" s="33">
        <v>5</v>
      </c>
      <c r="P9" s="12">
        <f>E9+G9+I9+K9+M9+O9</f>
        <v>38</v>
      </c>
    </row>
    <row r="10" spans="1:16">
      <c r="A10" s="25">
        <v>7</v>
      </c>
      <c r="B10" s="50" t="s">
        <v>286</v>
      </c>
      <c r="C10" s="50" t="s">
        <v>247</v>
      </c>
      <c r="D10" s="32">
        <v>21.17</v>
      </c>
      <c r="E10" s="33">
        <v>4</v>
      </c>
      <c r="F10" s="32">
        <v>21.02</v>
      </c>
      <c r="G10" s="33">
        <v>10</v>
      </c>
      <c r="H10" s="32">
        <v>22.01</v>
      </c>
      <c r="I10" s="33">
        <v>7</v>
      </c>
      <c r="J10" s="32">
        <v>20.49</v>
      </c>
      <c r="K10" s="33">
        <v>9</v>
      </c>
      <c r="L10" s="32">
        <v>22.18</v>
      </c>
      <c r="M10" s="33">
        <v>5</v>
      </c>
      <c r="N10" s="32">
        <v>21.07</v>
      </c>
      <c r="O10" s="33">
        <v>9</v>
      </c>
      <c r="P10" s="12">
        <f>E10+G10+I10+K10+M10+O10</f>
        <v>44</v>
      </c>
    </row>
    <row r="11" spans="1:16">
      <c r="A11" s="25">
        <v>8</v>
      </c>
      <c r="B11" s="50" t="s">
        <v>38</v>
      </c>
      <c r="C11" s="50" t="s">
        <v>49</v>
      </c>
      <c r="D11" s="32">
        <v>21.15</v>
      </c>
      <c r="E11" s="33">
        <v>5</v>
      </c>
      <c r="F11" s="32">
        <v>21.24</v>
      </c>
      <c r="G11" s="33">
        <v>8</v>
      </c>
      <c r="H11" s="32">
        <v>21.12</v>
      </c>
      <c r="I11" s="33">
        <v>9</v>
      </c>
      <c r="J11" s="32">
        <v>21.14</v>
      </c>
      <c r="K11" s="33">
        <v>5</v>
      </c>
      <c r="L11" s="32">
        <v>21.06</v>
      </c>
      <c r="M11" s="33">
        <v>11</v>
      </c>
      <c r="N11" s="32">
        <v>21.09</v>
      </c>
      <c r="O11" s="33">
        <v>8</v>
      </c>
      <c r="P11" s="12">
        <f>E11+G11+I11+K11+M11+O11</f>
        <v>46</v>
      </c>
    </row>
    <row r="12" spans="1:16">
      <c r="A12" s="25">
        <v>9</v>
      </c>
      <c r="B12" s="26" t="s">
        <v>32</v>
      </c>
      <c r="C12" s="26" t="s">
        <v>223</v>
      </c>
      <c r="D12" s="49">
        <v>21.42</v>
      </c>
      <c r="E12" s="33">
        <v>3</v>
      </c>
      <c r="F12" s="32">
        <v>20.100000000000001</v>
      </c>
      <c r="G12" s="33">
        <v>15</v>
      </c>
      <c r="H12" s="32">
        <v>20.48</v>
      </c>
      <c r="I12" s="33">
        <v>11</v>
      </c>
      <c r="J12" s="32">
        <v>21.11</v>
      </c>
      <c r="K12" s="33">
        <v>6</v>
      </c>
      <c r="L12" s="32">
        <v>21.04</v>
      </c>
      <c r="M12" s="33">
        <v>12</v>
      </c>
      <c r="N12" s="32">
        <v>21.18</v>
      </c>
      <c r="O12" s="33">
        <v>6</v>
      </c>
      <c r="P12" s="12">
        <f>E12+G12+I12+K12+M12+O12</f>
        <v>53</v>
      </c>
    </row>
    <row r="13" spans="1:16">
      <c r="A13" s="25">
        <v>10</v>
      </c>
      <c r="B13" s="50" t="s">
        <v>59</v>
      </c>
      <c r="C13" s="50" t="s">
        <v>247</v>
      </c>
      <c r="D13" s="32">
        <v>20.420000000000002</v>
      </c>
      <c r="E13" s="33">
        <v>9</v>
      </c>
      <c r="F13" s="32">
        <v>21.25</v>
      </c>
      <c r="G13" s="33">
        <v>7</v>
      </c>
      <c r="H13" s="32">
        <v>21.21</v>
      </c>
      <c r="I13" s="33">
        <v>8</v>
      </c>
      <c r="J13" s="32">
        <v>21.07</v>
      </c>
      <c r="K13" s="33">
        <v>7</v>
      </c>
      <c r="L13" s="32">
        <v>20.2</v>
      </c>
      <c r="M13" s="33">
        <v>14</v>
      </c>
      <c r="N13" s="32">
        <v>20.22</v>
      </c>
      <c r="O13" s="33">
        <v>12</v>
      </c>
      <c r="P13" s="12">
        <f>E13+G13+I13+K13+M13+O13</f>
        <v>57</v>
      </c>
    </row>
    <row r="14" spans="1:16">
      <c r="A14" s="25">
        <v>11</v>
      </c>
      <c r="B14" s="50" t="s">
        <v>285</v>
      </c>
      <c r="C14" s="50" t="s">
        <v>226</v>
      </c>
      <c r="D14" s="32">
        <v>20.13</v>
      </c>
      <c r="E14" s="33">
        <v>13</v>
      </c>
      <c r="F14" s="32">
        <v>22.06</v>
      </c>
      <c r="G14" s="33">
        <v>5</v>
      </c>
      <c r="H14" s="32">
        <v>20.32</v>
      </c>
      <c r="I14" s="33">
        <v>12</v>
      </c>
      <c r="J14" s="32">
        <v>20.43</v>
      </c>
      <c r="K14" s="33">
        <v>10</v>
      </c>
      <c r="L14" s="32">
        <v>21.13</v>
      </c>
      <c r="M14" s="33">
        <v>8</v>
      </c>
      <c r="N14" s="32">
        <v>20.43</v>
      </c>
      <c r="O14" s="33">
        <v>10</v>
      </c>
      <c r="P14" s="12">
        <f>E14+G14+I14+K14+M14+O14</f>
        <v>58</v>
      </c>
    </row>
    <row r="15" spans="1:16">
      <c r="A15" s="25">
        <v>12</v>
      </c>
      <c r="B15" s="50" t="s">
        <v>28</v>
      </c>
      <c r="C15" s="50" t="s">
        <v>288</v>
      </c>
      <c r="D15" s="32">
        <v>20.260000000000002</v>
      </c>
      <c r="E15" s="33">
        <v>11</v>
      </c>
      <c r="F15" s="32">
        <v>20.5</v>
      </c>
      <c r="G15" s="33">
        <v>12</v>
      </c>
      <c r="H15" s="32">
        <v>21.1</v>
      </c>
      <c r="I15" s="33">
        <v>10</v>
      </c>
      <c r="J15" s="32">
        <v>20.39</v>
      </c>
      <c r="K15" s="33">
        <v>11</v>
      </c>
      <c r="L15" s="32">
        <v>21.11</v>
      </c>
      <c r="M15" s="33">
        <v>9</v>
      </c>
      <c r="N15" s="32">
        <v>20.420000000000002</v>
      </c>
      <c r="O15" s="33">
        <v>11</v>
      </c>
      <c r="P15" s="12">
        <f>E15+G15+I15+K15+M15+O15</f>
        <v>64</v>
      </c>
    </row>
    <row r="16" spans="1:16">
      <c r="A16" s="25">
        <v>13</v>
      </c>
      <c r="B16" s="50" t="s">
        <v>269</v>
      </c>
      <c r="C16" s="50" t="s">
        <v>270</v>
      </c>
      <c r="D16" s="32">
        <v>20.420000000000002</v>
      </c>
      <c r="E16" s="33">
        <v>9</v>
      </c>
      <c r="F16" s="32">
        <v>20.34</v>
      </c>
      <c r="G16" s="33">
        <v>13</v>
      </c>
      <c r="H16" s="32">
        <v>20.32</v>
      </c>
      <c r="I16" s="33">
        <v>13</v>
      </c>
      <c r="J16" s="32">
        <v>19.25</v>
      </c>
      <c r="K16" s="33">
        <v>16</v>
      </c>
      <c r="L16" s="32">
        <v>19.420000000000002</v>
      </c>
      <c r="M16" s="33">
        <v>18</v>
      </c>
      <c r="N16" s="32">
        <v>20.190000000000001</v>
      </c>
      <c r="O16" s="33">
        <v>15</v>
      </c>
      <c r="P16" s="12">
        <f>E16+G16+I16+K16+M16+O16</f>
        <v>84</v>
      </c>
    </row>
    <row r="17" spans="1:16">
      <c r="A17" s="25">
        <v>14</v>
      </c>
      <c r="B17" s="50" t="s">
        <v>246</v>
      </c>
      <c r="C17" s="50" t="s">
        <v>247</v>
      </c>
      <c r="D17" s="32">
        <v>19.46</v>
      </c>
      <c r="E17" s="33">
        <v>14</v>
      </c>
      <c r="F17" s="32">
        <v>20.329999999999998</v>
      </c>
      <c r="G17" s="33">
        <v>14</v>
      </c>
      <c r="H17" s="32">
        <v>19.53</v>
      </c>
      <c r="I17" s="33">
        <v>15</v>
      </c>
      <c r="J17" s="32">
        <v>19.12</v>
      </c>
      <c r="K17" s="33">
        <v>18</v>
      </c>
      <c r="L17" s="32">
        <v>20.14</v>
      </c>
      <c r="M17" s="33">
        <v>15</v>
      </c>
      <c r="N17" s="32">
        <v>20.21</v>
      </c>
      <c r="O17" s="33">
        <v>13</v>
      </c>
      <c r="P17" s="12">
        <f>E17+G17+I17+K17+M17+O17</f>
        <v>89</v>
      </c>
    </row>
    <row r="18" spans="1:16">
      <c r="A18" s="25">
        <v>15</v>
      </c>
      <c r="B18" s="50" t="s">
        <v>289</v>
      </c>
      <c r="C18" s="50" t="s">
        <v>49</v>
      </c>
      <c r="D18" s="32">
        <v>19.34</v>
      </c>
      <c r="E18" s="33">
        <v>16</v>
      </c>
      <c r="F18" s="32">
        <v>20.54</v>
      </c>
      <c r="G18" s="33">
        <v>11</v>
      </c>
      <c r="H18" s="32">
        <v>10.39</v>
      </c>
      <c r="I18" s="33">
        <v>25</v>
      </c>
      <c r="J18" s="32">
        <v>19.53</v>
      </c>
      <c r="K18" s="33">
        <v>14</v>
      </c>
      <c r="L18" s="32">
        <v>21.3</v>
      </c>
      <c r="M18" s="33">
        <v>7</v>
      </c>
      <c r="N18" s="32">
        <v>13.05</v>
      </c>
      <c r="O18" s="33">
        <v>25</v>
      </c>
      <c r="P18" s="12">
        <f>E18+G18+I18+K18+M18+O18</f>
        <v>98</v>
      </c>
    </row>
    <row r="19" spans="1:16">
      <c r="A19" s="25">
        <v>16</v>
      </c>
      <c r="B19" s="50" t="s">
        <v>248</v>
      </c>
      <c r="C19" s="50" t="s">
        <v>249</v>
      </c>
      <c r="D19" s="32">
        <v>19.09</v>
      </c>
      <c r="E19" s="33">
        <v>20</v>
      </c>
      <c r="F19" s="32">
        <v>20.059999999999999</v>
      </c>
      <c r="G19" s="33">
        <v>16</v>
      </c>
      <c r="H19" s="32">
        <v>20.3</v>
      </c>
      <c r="I19" s="33">
        <v>14</v>
      </c>
      <c r="J19" s="32">
        <v>20.11</v>
      </c>
      <c r="K19" s="33">
        <v>13</v>
      </c>
      <c r="L19" s="32">
        <v>19.16</v>
      </c>
      <c r="M19" s="33">
        <v>19</v>
      </c>
      <c r="N19" s="32">
        <v>19.05</v>
      </c>
      <c r="O19" s="33">
        <v>18</v>
      </c>
      <c r="P19" s="12">
        <f>E19+G19+I19+K19+M19+O19</f>
        <v>100</v>
      </c>
    </row>
    <row r="20" spans="1:16">
      <c r="A20" s="25">
        <v>17</v>
      </c>
      <c r="B20" s="50" t="s">
        <v>100</v>
      </c>
      <c r="C20" s="50" t="s">
        <v>244</v>
      </c>
      <c r="D20" s="32">
        <v>18.22</v>
      </c>
      <c r="E20" s="33">
        <v>24</v>
      </c>
      <c r="F20" s="32">
        <v>19.149999999999999</v>
      </c>
      <c r="G20" s="33">
        <v>19</v>
      </c>
      <c r="H20" s="32">
        <v>19.25</v>
      </c>
      <c r="I20" s="33">
        <v>18</v>
      </c>
      <c r="J20" s="32">
        <v>19.41</v>
      </c>
      <c r="K20" s="33">
        <v>15</v>
      </c>
      <c r="L20" s="32">
        <v>20.32</v>
      </c>
      <c r="M20" s="33">
        <v>13</v>
      </c>
      <c r="N20" s="32">
        <v>20.21</v>
      </c>
      <c r="O20" s="33">
        <v>13</v>
      </c>
      <c r="P20" s="12">
        <f>E20+G20+I20+K20+M20+O20</f>
        <v>102</v>
      </c>
    </row>
    <row r="21" spans="1:16">
      <c r="A21" s="25">
        <v>18</v>
      </c>
      <c r="B21" s="50" t="s">
        <v>40</v>
      </c>
      <c r="C21" s="50" t="s">
        <v>287</v>
      </c>
      <c r="D21" s="32">
        <v>19.22</v>
      </c>
      <c r="E21" s="33">
        <v>19</v>
      </c>
      <c r="F21" s="32">
        <v>19.489999999999998</v>
      </c>
      <c r="G21" s="33">
        <v>17</v>
      </c>
      <c r="H21" s="32">
        <v>19.43</v>
      </c>
      <c r="I21" s="33">
        <v>17</v>
      </c>
      <c r="J21" s="32">
        <v>19.12</v>
      </c>
      <c r="K21" s="33">
        <v>18</v>
      </c>
      <c r="L21" s="32">
        <v>19.510000000000002</v>
      </c>
      <c r="M21" s="33">
        <v>17</v>
      </c>
      <c r="N21" s="32">
        <v>19.43</v>
      </c>
      <c r="O21" s="33">
        <v>16</v>
      </c>
      <c r="P21" s="12">
        <f>E21+G21+I21+K21+M21+O21</f>
        <v>104</v>
      </c>
    </row>
    <row r="22" spans="1:16">
      <c r="A22" s="25">
        <v>19</v>
      </c>
      <c r="B22" s="50" t="s">
        <v>43</v>
      </c>
      <c r="C22" s="50" t="s">
        <v>241</v>
      </c>
      <c r="D22" s="32">
        <v>18.52</v>
      </c>
      <c r="E22" s="33">
        <v>21</v>
      </c>
      <c r="F22" s="32">
        <v>19.28</v>
      </c>
      <c r="G22" s="33">
        <v>18</v>
      </c>
      <c r="H22" s="32">
        <v>19.489999999999998</v>
      </c>
      <c r="I22" s="33">
        <v>16</v>
      </c>
      <c r="J22" s="32">
        <v>19.11</v>
      </c>
      <c r="K22" s="33">
        <v>20</v>
      </c>
      <c r="L22" s="32">
        <v>20.02</v>
      </c>
      <c r="M22" s="33">
        <v>16</v>
      </c>
      <c r="N22" s="32">
        <v>18.239999999999998</v>
      </c>
      <c r="O22" s="33">
        <v>21</v>
      </c>
      <c r="P22" s="12">
        <f>E22+G22+I22+K22+M22+O22</f>
        <v>112</v>
      </c>
    </row>
    <row r="23" spans="1:16">
      <c r="A23" s="25">
        <v>20</v>
      </c>
      <c r="B23" s="50" t="s">
        <v>258</v>
      </c>
      <c r="C23" s="50" t="s">
        <v>224</v>
      </c>
      <c r="D23" s="32">
        <v>20.22</v>
      </c>
      <c r="E23" s="33">
        <v>12</v>
      </c>
      <c r="F23" s="32">
        <v>18.239999999999998</v>
      </c>
      <c r="G23" s="33">
        <v>23</v>
      </c>
      <c r="H23" s="32">
        <v>19.12</v>
      </c>
      <c r="I23" s="33">
        <v>20</v>
      </c>
      <c r="J23" s="32">
        <v>19.21</v>
      </c>
      <c r="K23" s="33">
        <v>17</v>
      </c>
      <c r="L23" s="32">
        <v>17.38</v>
      </c>
      <c r="M23" s="33">
        <v>23</v>
      </c>
      <c r="N23" s="32">
        <v>19.22</v>
      </c>
      <c r="O23" s="33">
        <v>17</v>
      </c>
      <c r="P23" s="12">
        <f>E23+G23+I23+K23+M23+O23</f>
        <v>112</v>
      </c>
    </row>
    <row r="24" spans="1:16">
      <c r="A24" s="25">
        <v>21</v>
      </c>
      <c r="B24" s="50" t="s">
        <v>16</v>
      </c>
      <c r="C24" s="50" t="s">
        <v>271</v>
      </c>
      <c r="D24" s="32">
        <v>19.34</v>
      </c>
      <c r="E24" s="33">
        <v>16</v>
      </c>
      <c r="F24" s="32">
        <v>16.46</v>
      </c>
      <c r="G24" s="33">
        <v>25</v>
      </c>
      <c r="H24" s="32">
        <v>18.48</v>
      </c>
      <c r="I24" s="33">
        <v>21</v>
      </c>
      <c r="J24" s="32">
        <v>19.010000000000002</v>
      </c>
      <c r="K24" s="33">
        <v>21</v>
      </c>
      <c r="L24" s="32">
        <v>19.12</v>
      </c>
      <c r="M24" s="33">
        <v>20</v>
      </c>
      <c r="N24" s="32">
        <v>18.41</v>
      </c>
      <c r="O24" s="33">
        <v>19</v>
      </c>
      <c r="P24" s="12">
        <f>E24+G24+I24+K24+M24+O24</f>
        <v>122</v>
      </c>
    </row>
    <row r="25" spans="1:16">
      <c r="A25" s="25">
        <v>22</v>
      </c>
      <c r="B25" s="50" t="s">
        <v>252</v>
      </c>
      <c r="C25" s="50" t="s">
        <v>253</v>
      </c>
      <c r="D25" s="32">
        <v>19.239999999999998</v>
      </c>
      <c r="E25" s="33">
        <v>18</v>
      </c>
      <c r="F25" s="32">
        <v>19.100000000000001</v>
      </c>
      <c r="G25" s="33">
        <v>20</v>
      </c>
      <c r="H25" s="32">
        <v>17.07</v>
      </c>
      <c r="I25" s="33">
        <v>24</v>
      </c>
      <c r="J25" s="32">
        <v>18.22</v>
      </c>
      <c r="K25" s="33">
        <v>22</v>
      </c>
      <c r="L25" s="32">
        <v>17.48</v>
      </c>
      <c r="M25" s="33">
        <v>22</v>
      </c>
      <c r="N25" s="32">
        <v>18.309999999999999</v>
      </c>
      <c r="O25" s="33">
        <v>20</v>
      </c>
      <c r="P25" s="12">
        <f>E25+G25+I25+K25+M25+O25</f>
        <v>126</v>
      </c>
    </row>
    <row r="26" spans="1:16">
      <c r="A26" s="25">
        <v>23</v>
      </c>
      <c r="B26" s="50" t="s">
        <v>242</v>
      </c>
      <c r="C26" s="50" t="s">
        <v>243</v>
      </c>
      <c r="D26" s="32">
        <v>18.48</v>
      </c>
      <c r="E26" s="33">
        <v>22</v>
      </c>
      <c r="F26" s="32">
        <v>18.22</v>
      </c>
      <c r="G26" s="33">
        <v>24</v>
      </c>
      <c r="H26" s="32">
        <v>19.149999999999999</v>
      </c>
      <c r="I26" s="33">
        <v>19</v>
      </c>
      <c r="J26" s="32">
        <v>17.5</v>
      </c>
      <c r="K26" s="33">
        <v>23</v>
      </c>
      <c r="L26" s="32">
        <v>18.420000000000002</v>
      </c>
      <c r="M26" s="33">
        <v>21</v>
      </c>
      <c r="N26" s="32">
        <v>18.07</v>
      </c>
      <c r="O26" s="33">
        <v>22</v>
      </c>
      <c r="P26" s="12">
        <f>E26+G26+I26+K26+M26+O26</f>
        <v>131</v>
      </c>
    </row>
    <row r="27" spans="1:16">
      <c r="A27" s="25">
        <v>24</v>
      </c>
      <c r="B27" s="50" t="s">
        <v>263</v>
      </c>
      <c r="C27" s="50" t="s">
        <v>264</v>
      </c>
      <c r="D27" s="32">
        <v>18.45</v>
      </c>
      <c r="E27" s="33">
        <v>23</v>
      </c>
      <c r="F27" s="32">
        <v>18.48</v>
      </c>
      <c r="G27" s="33">
        <v>21</v>
      </c>
      <c r="H27" s="32">
        <v>17.43</v>
      </c>
      <c r="I27" s="33">
        <v>22</v>
      </c>
      <c r="J27" s="32">
        <v>17.14</v>
      </c>
      <c r="K27" s="33">
        <v>24</v>
      </c>
      <c r="L27" s="32">
        <v>15.47</v>
      </c>
      <c r="M27" s="33">
        <v>25</v>
      </c>
      <c r="N27" s="32">
        <v>17.22</v>
      </c>
      <c r="O27" s="33">
        <v>24</v>
      </c>
      <c r="P27" s="12">
        <f>E27+G27+I27+K27+M27+O27</f>
        <v>139</v>
      </c>
    </row>
    <row r="28" spans="1:16">
      <c r="A28" s="25">
        <v>25</v>
      </c>
      <c r="B28" s="26" t="s">
        <v>225</v>
      </c>
      <c r="C28" s="26" t="s">
        <v>226</v>
      </c>
      <c r="D28" s="32">
        <v>18.21</v>
      </c>
      <c r="E28" s="33">
        <v>25</v>
      </c>
      <c r="F28" s="32">
        <v>18.329999999999998</v>
      </c>
      <c r="G28" s="33">
        <v>22</v>
      </c>
      <c r="H28" s="32">
        <v>17.22</v>
      </c>
      <c r="I28" s="33">
        <v>23</v>
      </c>
      <c r="J28" s="32">
        <v>17.13</v>
      </c>
      <c r="K28" s="33">
        <v>25</v>
      </c>
      <c r="L28" s="32">
        <v>17.07</v>
      </c>
      <c r="M28" s="33">
        <v>24</v>
      </c>
      <c r="N28" s="32">
        <v>17.46</v>
      </c>
      <c r="O28" s="33">
        <v>23</v>
      </c>
      <c r="P28" s="12">
        <f>E28+G28+I28+K28+M28+O28</f>
        <v>142</v>
      </c>
    </row>
    <row r="29" spans="1:16">
      <c r="P29" s="11"/>
    </row>
  </sheetData>
  <sortState ref="A4:P28">
    <sortCondition ref="P4:P2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2"/>
  <sheetViews>
    <sheetView workbookViewId="0">
      <selection activeCell="M1" sqref="M1"/>
    </sheetView>
  </sheetViews>
  <sheetFormatPr baseColWidth="10" defaultRowHeight="15"/>
  <cols>
    <col min="1" max="1" width="4.5703125" style="28" bestFit="1" customWidth="1"/>
    <col min="2" max="2" width="27.42578125" style="28" customWidth="1"/>
    <col min="3" max="3" width="25.5703125" style="28" bestFit="1" customWidth="1"/>
    <col min="4" max="4" width="7.5703125" style="28" bestFit="1" customWidth="1"/>
    <col min="5" max="5" width="4.140625" style="28" bestFit="1" customWidth="1"/>
    <col min="6" max="6" width="7.5703125" style="28" bestFit="1" customWidth="1"/>
    <col min="7" max="7" width="4.140625" style="28" bestFit="1" customWidth="1"/>
    <col min="8" max="8" width="7.5703125" style="28" bestFit="1" customWidth="1"/>
    <col min="9" max="9" width="4.140625" style="28" bestFit="1" customWidth="1"/>
    <col min="10" max="10" width="7.5703125" style="28" bestFit="1" customWidth="1"/>
    <col min="11" max="11" width="4.140625" style="28" bestFit="1" customWidth="1"/>
    <col min="12" max="12" width="5.42578125" style="28" bestFit="1" customWidth="1"/>
    <col min="13" max="13" width="8.5703125" bestFit="1" customWidth="1"/>
  </cols>
  <sheetData>
    <row r="1" spans="1:14" ht="26.25">
      <c r="B1" s="27" t="s">
        <v>211</v>
      </c>
      <c r="E1" s="29"/>
      <c r="G1" s="29"/>
      <c r="I1" s="29"/>
      <c r="K1" s="29"/>
      <c r="M1" s="19"/>
      <c r="N1" s="19"/>
    </row>
    <row r="2" spans="1:14" ht="26.25">
      <c r="B2" s="27" t="s">
        <v>0</v>
      </c>
      <c r="E2" s="29"/>
      <c r="G2" s="29"/>
      <c r="I2" s="29"/>
      <c r="K2" s="29"/>
      <c r="M2" s="19"/>
      <c r="N2" s="19"/>
    </row>
    <row r="3" spans="1:14">
      <c r="A3" s="22" t="s">
        <v>18</v>
      </c>
      <c r="B3" s="23" t="s">
        <v>19</v>
      </c>
      <c r="C3" s="23" t="s">
        <v>20</v>
      </c>
      <c r="D3" s="24" t="s">
        <v>21</v>
      </c>
      <c r="E3" s="24" t="s">
        <v>1</v>
      </c>
      <c r="F3" s="24" t="s">
        <v>22</v>
      </c>
      <c r="G3" s="24" t="s">
        <v>1</v>
      </c>
      <c r="H3" s="24" t="s">
        <v>23</v>
      </c>
      <c r="I3" s="24" t="s">
        <v>1</v>
      </c>
      <c r="J3" s="24" t="s">
        <v>24</v>
      </c>
      <c r="K3" s="24" t="s">
        <v>1</v>
      </c>
      <c r="L3" s="22" t="s">
        <v>10</v>
      </c>
      <c r="M3" s="37" t="s">
        <v>212</v>
      </c>
      <c r="N3" s="20"/>
    </row>
    <row r="4" spans="1:14">
      <c r="A4" s="25">
        <v>1</v>
      </c>
      <c r="B4" s="26" t="s">
        <v>299</v>
      </c>
      <c r="C4" s="26" t="s">
        <v>251</v>
      </c>
      <c r="D4" s="38" t="s">
        <v>300</v>
      </c>
      <c r="E4" s="25">
        <v>2</v>
      </c>
      <c r="F4" s="26" t="s">
        <v>303</v>
      </c>
      <c r="G4" s="25">
        <v>2</v>
      </c>
      <c r="H4" s="38" t="s">
        <v>307</v>
      </c>
      <c r="I4" s="25">
        <v>2</v>
      </c>
      <c r="J4" s="38" t="s">
        <v>311</v>
      </c>
      <c r="K4" s="25">
        <v>1</v>
      </c>
      <c r="L4" s="12">
        <f>E4+G4+I4+K4</f>
        <v>7</v>
      </c>
      <c r="M4" s="40">
        <v>542.64501953125</v>
      </c>
      <c r="N4" s="21"/>
    </row>
    <row r="5" spans="1:14">
      <c r="A5" s="25">
        <v>2</v>
      </c>
      <c r="B5" s="26" t="s">
        <v>38</v>
      </c>
      <c r="C5" s="26" t="s">
        <v>49</v>
      </c>
      <c r="D5" s="51" t="s">
        <v>272</v>
      </c>
      <c r="E5" s="25">
        <v>3</v>
      </c>
      <c r="F5" s="52" t="s">
        <v>276</v>
      </c>
      <c r="G5" s="25">
        <v>4</v>
      </c>
      <c r="H5" s="51" t="s">
        <v>279</v>
      </c>
      <c r="I5" s="25">
        <v>1</v>
      </c>
      <c r="J5" s="51" t="s">
        <v>282</v>
      </c>
      <c r="K5" s="25">
        <v>2</v>
      </c>
      <c r="L5" s="12">
        <f>E5+G5+I5+K5</f>
        <v>10</v>
      </c>
      <c r="M5" s="40">
        <v>548.63201904296875</v>
      </c>
      <c r="N5" s="21"/>
    </row>
    <row r="6" spans="1:14">
      <c r="A6" s="25">
        <v>3</v>
      </c>
      <c r="B6" s="26" t="s">
        <v>245</v>
      </c>
      <c r="C6" s="26" t="s">
        <v>11</v>
      </c>
      <c r="D6" s="51">
        <v>139.78</v>
      </c>
      <c r="E6" s="25">
        <v>4</v>
      </c>
      <c r="F6" s="52" t="s">
        <v>292</v>
      </c>
      <c r="G6" s="25">
        <v>3</v>
      </c>
      <c r="H6" s="51" t="s">
        <v>294</v>
      </c>
      <c r="I6" s="25">
        <v>8</v>
      </c>
      <c r="J6" s="51" t="s">
        <v>297</v>
      </c>
      <c r="K6" s="25">
        <v>4</v>
      </c>
      <c r="L6" s="12">
        <f>E6+G6+I6+K6</f>
        <v>19</v>
      </c>
      <c r="M6" s="40">
        <v>553.97100830078125</v>
      </c>
      <c r="N6" s="21"/>
    </row>
    <row r="7" spans="1:14">
      <c r="A7" s="25">
        <v>4</v>
      </c>
      <c r="B7" s="26" t="s">
        <v>246</v>
      </c>
      <c r="C7" s="26" t="s">
        <v>247</v>
      </c>
      <c r="D7" s="38" t="s">
        <v>301</v>
      </c>
      <c r="E7" s="25">
        <v>1</v>
      </c>
      <c r="F7" s="26" t="s">
        <v>304</v>
      </c>
      <c r="G7" s="25">
        <v>5</v>
      </c>
      <c r="H7" s="38" t="s">
        <v>308</v>
      </c>
      <c r="I7" s="25">
        <v>5</v>
      </c>
      <c r="J7" s="38">
        <v>132.41999999999999</v>
      </c>
      <c r="K7" s="25">
        <v>8</v>
      </c>
      <c r="L7" s="12">
        <f>E7+G7+I7+K7</f>
        <v>19</v>
      </c>
      <c r="M7" s="40">
        <v>556.9949951171875</v>
      </c>
      <c r="N7" s="21"/>
    </row>
    <row r="8" spans="1:14">
      <c r="A8" s="25">
        <v>5</v>
      </c>
      <c r="B8" s="26" t="s">
        <v>284</v>
      </c>
      <c r="C8" s="26" t="s">
        <v>243</v>
      </c>
      <c r="D8" s="38" t="s">
        <v>326</v>
      </c>
      <c r="E8" s="25">
        <v>14</v>
      </c>
      <c r="F8" s="26" t="s">
        <v>330</v>
      </c>
      <c r="G8" s="25">
        <v>1</v>
      </c>
      <c r="H8" s="38" t="s">
        <v>334</v>
      </c>
      <c r="I8" s="25">
        <v>3</v>
      </c>
      <c r="J8" s="38" t="s">
        <v>338</v>
      </c>
      <c r="K8" s="25">
        <v>3</v>
      </c>
      <c r="L8" s="12">
        <f>E8+G8+I8+K8</f>
        <v>21</v>
      </c>
      <c r="M8" s="38">
        <v>558.70001220703125</v>
      </c>
      <c r="N8" s="21"/>
    </row>
    <row r="9" spans="1:14">
      <c r="A9" s="25">
        <v>6</v>
      </c>
      <c r="B9" s="26" t="s">
        <v>42</v>
      </c>
      <c r="C9" s="26" t="s">
        <v>224</v>
      </c>
      <c r="D9" s="51" t="s">
        <v>273</v>
      </c>
      <c r="E9" s="25">
        <v>5</v>
      </c>
      <c r="F9" s="52">
        <v>155.97</v>
      </c>
      <c r="G9" s="25">
        <v>6</v>
      </c>
      <c r="H9" s="51" t="s">
        <v>280</v>
      </c>
      <c r="I9" s="25">
        <v>4</v>
      </c>
      <c r="J9" s="51" t="s">
        <v>283</v>
      </c>
      <c r="K9" s="25">
        <v>9</v>
      </c>
      <c r="L9" s="12">
        <f>E9+G9+I9+K9</f>
        <v>24</v>
      </c>
      <c r="M9" s="40">
        <v>562.625</v>
      </c>
      <c r="N9" s="21"/>
    </row>
    <row r="10" spans="1:14">
      <c r="A10" s="25">
        <v>7</v>
      </c>
      <c r="B10" s="26" t="s">
        <v>32</v>
      </c>
      <c r="C10" s="26" t="s">
        <v>223</v>
      </c>
      <c r="D10" s="51" t="s">
        <v>227</v>
      </c>
      <c r="E10" s="25">
        <v>7</v>
      </c>
      <c r="F10" s="52" t="s">
        <v>230</v>
      </c>
      <c r="G10" s="25">
        <v>7</v>
      </c>
      <c r="H10" s="51" t="s">
        <v>233</v>
      </c>
      <c r="I10" s="25">
        <v>6</v>
      </c>
      <c r="J10" s="51" t="s">
        <v>237</v>
      </c>
      <c r="K10" s="25">
        <v>5</v>
      </c>
      <c r="L10" s="12">
        <f>E10+G10+I10+K10</f>
        <v>25</v>
      </c>
      <c r="M10" s="41">
        <v>565.114990234375</v>
      </c>
      <c r="N10" s="21"/>
    </row>
    <row r="11" spans="1:14">
      <c r="A11" s="25">
        <v>8</v>
      </c>
      <c r="B11" s="26" t="s">
        <v>41</v>
      </c>
      <c r="C11" s="26" t="s">
        <v>226</v>
      </c>
      <c r="D11" s="38" t="s">
        <v>327</v>
      </c>
      <c r="E11" s="25">
        <v>8</v>
      </c>
      <c r="F11" s="26" t="s">
        <v>331</v>
      </c>
      <c r="G11" s="25">
        <v>9</v>
      </c>
      <c r="H11" s="38" t="s">
        <v>335</v>
      </c>
      <c r="I11" s="25">
        <v>7</v>
      </c>
      <c r="J11" s="38" t="s">
        <v>339</v>
      </c>
      <c r="K11" s="25">
        <v>7</v>
      </c>
      <c r="L11" s="12">
        <f>E11+G11+I11+K11</f>
        <v>31</v>
      </c>
      <c r="M11" s="38">
        <v>573.12200927734375</v>
      </c>
      <c r="N11" s="21"/>
    </row>
    <row r="12" spans="1:14">
      <c r="A12" s="25">
        <v>9</v>
      </c>
      <c r="B12" s="26" t="s">
        <v>59</v>
      </c>
      <c r="C12" s="26" t="s">
        <v>247</v>
      </c>
      <c r="D12" s="38" t="s">
        <v>328</v>
      </c>
      <c r="E12" s="25">
        <v>6</v>
      </c>
      <c r="F12" s="26" t="s">
        <v>332</v>
      </c>
      <c r="G12" s="25">
        <v>8</v>
      </c>
      <c r="H12" s="38" t="s">
        <v>336</v>
      </c>
      <c r="I12" s="25">
        <v>15</v>
      </c>
      <c r="J12" s="38" t="s">
        <v>340</v>
      </c>
      <c r="K12" s="25">
        <v>6</v>
      </c>
      <c r="L12" s="12">
        <f>E12+G12+I12+K12</f>
        <v>35</v>
      </c>
      <c r="M12" s="38">
        <v>581.8790283203125</v>
      </c>
      <c r="N12" s="21"/>
    </row>
    <row r="13" spans="1:14">
      <c r="A13" s="25">
        <v>10</v>
      </c>
      <c r="B13" s="26" t="s">
        <v>28</v>
      </c>
      <c r="C13" s="26" t="s">
        <v>288</v>
      </c>
      <c r="D13" s="38" t="s">
        <v>329</v>
      </c>
      <c r="E13" s="25">
        <v>9</v>
      </c>
      <c r="F13" s="26" t="s">
        <v>333</v>
      </c>
      <c r="G13" s="25">
        <v>10</v>
      </c>
      <c r="H13" s="38" t="s">
        <v>337</v>
      </c>
      <c r="I13" s="25">
        <v>9</v>
      </c>
      <c r="J13" s="38" t="s">
        <v>341</v>
      </c>
      <c r="K13" s="25">
        <v>11</v>
      </c>
      <c r="L13" s="12">
        <f>E13+G13+I13+K13</f>
        <v>39</v>
      </c>
      <c r="M13" s="38">
        <v>583.32098388671875</v>
      </c>
      <c r="N13" s="21"/>
    </row>
    <row r="14" spans="1:14">
      <c r="A14" s="25">
        <v>11</v>
      </c>
      <c r="B14" s="26" t="s">
        <v>286</v>
      </c>
      <c r="C14" s="26" t="s">
        <v>247</v>
      </c>
      <c r="D14" s="38" t="s">
        <v>318</v>
      </c>
      <c r="E14" s="25">
        <v>11</v>
      </c>
      <c r="F14" s="26" t="s">
        <v>320</v>
      </c>
      <c r="G14" s="25">
        <v>11</v>
      </c>
      <c r="H14" s="38" t="s">
        <v>322</v>
      </c>
      <c r="I14" s="25">
        <v>10</v>
      </c>
      <c r="J14" s="38" t="s">
        <v>324</v>
      </c>
      <c r="K14" s="25">
        <v>10</v>
      </c>
      <c r="L14" s="12">
        <f>E14+G14+I14+K14</f>
        <v>42</v>
      </c>
      <c r="M14" s="38">
        <v>584.218994140625</v>
      </c>
      <c r="N14" s="21"/>
    </row>
    <row r="15" spans="1:14">
      <c r="A15" s="25">
        <v>12</v>
      </c>
      <c r="B15" s="26" t="s">
        <v>44</v>
      </c>
      <c r="C15" s="26" t="s">
        <v>224</v>
      </c>
      <c r="D15" s="51" t="s">
        <v>228</v>
      </c>
      <c r="E15" s="25">
        <v>10</v>
      </c>
      <c r="F15" s="52" t="s">
        <v>231</v>
      </c>
      <c r="G15" s="25">
        <v>12</v>
      </c>
      <c r="H15" s="51" t="s">
        <v>234</v>
      </c>
      <c r="I15" s="25">
        <v>13</v>
      </c>
      <c r="J15" s="51" t="s">
        <v>238</v>
      </c>
      <c r="K15" s="25">
        <v>14</v>
      </c>
      <c r="L15" s="12">
        <f>E15+G15+I15+K15</f>
        <v>49</v>
      </c>
      <c r="M15" s="41">
        <v>604.14501953125</v>
      </c>
      <c r="N15" s="21"/>
    </row>
    <row r="16" spans="1:14">
      <c r="A16" s="25">
        <v>13</v>
      </c>
      <c r="B16" s="26" t="s">
        <v>242</v>
      </c>
      <c r="C16" s="26" t="s">
        <v>243</v>
      </c>
      <c r="D16" s="38" t="s">
        <v>302</v>
      </c>
      <c r="E16" s="25">
        <v>20</v>
      </c>
      <c r="F16" s="26" t="s">
        <v>305</v>
      </c>
      <c r="G16" s="25">
        <v>14</v>
      </c>
      <c r="H16" s="38" t="s">
        <v>309</v>
      </c>
      <c r="I16" s="25">
        <v>11</v>
      </c>
      <c r="J16" s="38" t="s">
        <v>312</v>
      </c>
      <c r="K16" s="25">
        <v>12</v>
      </c>
      <c r="L16" s="12">
        <f>E16+G16+I16+K16</f>
        <v>57</v>
      </c>
      <c r="M16" s="40">
        <v>624.95697021484375</v>
      </c>
      <c r="N16" s="21"/>
    </row>
    <row r="17" spans="1:14">
      <c r="A17" s="25">
        <v>14</v>
      </c>
      <c r="B17" s="26" t="s">
        <v>34</v>
      </c>
      <c r="C17" s="26" t="s">
        <v>224</v>
      </c>
      <c r="D17" s="51">
        <v>160.88</v>
      </c>
      <c r="E17" s="25">
        <v>18</v>
      </c>
      <c r="F17" s="52">
        <v>172.89</v>
      </c>
      <c r="G17" s="25">
        <v>13</v>
      </c>
      <c r="H17" s="51" t="s">
        <v>235</v>
      </c>
      <c r="I17" s="25">
        <v>12</v>
      </c>
      <c r="J17" s="51" t="s">
        <v>239</v>
      </c>
      <c r="K17" s="25">
        <v>16</v>
      </c>
      <c r="L17" s="12">
        <f>E17+G17+I17+K17</f>
        <v>59</v>
      </c>
      <c r="M17" s="41">
        <v>624.5469970703125</v>
      </c>
      <c r="N17" s="21"/>
    </row>
    <row r="18" spans="1:14">
      <c r="A18" s="25">
        <v>15</v>
      </c>
      <c r="B18" s="26" t="s">
        <v>289</v>
      </c>
      <c r="C18" s="26" t="s">
        <v>49</v>
      </c>
      <c r="D18" s="38" t="s">
        <v>314</v>
      </c>
      <c r="E18" s="25">
        <v>12</v>
      </c>
      <c r="F18" s="26" t="s">
        <v>315</v>
      </c>
      <c r="G18" s="25">
        <v>20</v>
      </c>
      <c r="H18" s="38" t="s">
        <v>316</v>
      </c>
      <c r="I18" s="25">
        <v>14</v>
      </c>
      <c r="J18" s="38" t="s">
        <v>317</v>
      </c>
      <c r="K18" s="25">
        <v>13</v>
      </c>
      <c r="L18" s="12">
        <f>E18+G18+I18+K18</f>
        <v>59</v>
      </c>
      <c r="M18" s="38">
        <v>622.4639892578125</v>
      </c>
      <c r="N18" s="21"/>
    </row>
    <row r="19" spans="1:14">
      <c r="A19" s="25">
        <v>16</v>
      </c>
      <c r="B19" s="26" t="s">
        <v>40</v>
      </c>
      <c r="C19" s="26" t="s">
        <v>287</v>
      </c>
      <c r="D19" s="38" t="s">
        <v>319</v>
      </c>
      <c r="E19" s="25">
        <v>16</v>
      </c>
      <c r="F19" s="26" t="s">
        <v>321</v>
      </c>
      <c r="G19" s="25">
        <v>17</v>
      </c>
      <c r="H19" s="38" t="s">
        <v>323</v>
      </c>
      <c r="I19" s="25">
        <v>16</v>
      </c>
      <c r="J19" s="38" t="s">
        <v>325</v>
      </c>
      <c r="K19" s="25">
        <v>15</v>
      </c>
      <c r="L19" s="12">
        <f>E19+G19+I19+K19</f>
        <v>64</v>
      </c>
      <c r="M19" s="38">
        <v>626.5150146484375</v>
      </c>
      <c r="N19" s="21"/>
    </row>
    <row r="20" spans="1:14">
      <c r="A20" s="25">
        <v>17</v>
      </c>
      <c r="B20" s="26" t="s">
        <v>100</v>
      </c>
      <c r="C20" s="26" t="s">
        <v>290</v>
      </c>
      <c r="D20" s="51" t="s">
        <v>291</v>
      </c>
      <c r="E20" s="25">
        <v>13</v>
      </c>
      <c r="F20" s="52">
        <v>175.2</v>
      </c>
      <c r="G20" s="25">
        <v>18</v>
      </c>
      <c r="H20" s="51" t="s">
        <v>295</v>
      </c>
      <c r="I20" s="25">
        <v>19</v>
      </c>
      <c r="J20" s="51" t="s">
        <v>298</v>
      </c>
      <c r="K20" s="25">
        <v>17</v>
      </c>
      <c r="L20" s="12">
        <f>E20+G20+I20+K20</f>
        <v>67</v>
      </c>
      <c r="M20" s="40">
        <v>630.29498291015625</v>
      </c>
      <c r="N20" s="21"/>
    </row>
    <row r="21" spans="1:14">
      <c r="A21" s="25">
        <v>18</v>
      </c>
      <c r="B21" s="26" t="s">
        <v>269</v>
      </c>
      <c r="C21" s="26" t="s">
        <v>270</v>
      </c>
      <c r="D21" s="51" t="s">
        <v>274</v>
      </c>
      <c r="E21" s="25">
        <v>17</v>
      </c>
      <c r="F21" s="52" t="s">
        <v>277</v>
      </c>
      <c r="G21" s="25">
        <v>16</v>
      </c>
      <c r="H21" s="51" t="s">
        <v>281</v>
      </c>
      <c r="I21" s="25">
        <v>17</v>
      </c>
      <c r="J21" s="51">
        <v>149.04</v>
      </c>
      <c r="K21" s="25">
        <v>18</v>
      </c>
      <c r="L21" s="12">
        <f>E21+G21+I21+K21</f>
        <v>68</v>
      </c>
      <c r="M21" s="40">
        <v>635.34100341796875</v>
      </c>
      <c r="N21" s="21"/>
    </row>
    <row r="22" spans="1:14">
      <c r="A22" s="25">
        <v>19</v>
      </c>
      <c r="B22" s="26" t="s">
        <v>16</v>
      </c>
      <c r="C22" s="26" t="s">
        <v>271</v>
      </c>
      <c r="D22" s="51" t="s">
        <v>275</v>
      </c>
      <c r="E22" s="25">
        <v>15</v>
      </c>
      <c r="F22" s="52" t="s">
        <v>278</v>
      </c>
      <c r="G22" s="25">
        <v>15</v>
      </c>
      <c r="H22" s="51">
        <v>163.36000000000001</v>
      </c>
      <c r="I22" s="25">
        <v>21</v>
      </c>
      <c r="J22" s="51">
        <v>300</v>
      </c>
      <c r="K22" s="25">
        <v>25</v>
      </c>
      <c r="L22" s="12">
        <f>E22+G22+I22+K22</f>
        <v>76</v>
      </c>
      <c r="M22" s="40">
        <v>789.71100000000001</v>
      </c>
      <c r="N22" s="21"/>
    </row>
    <row r="23" spans="1:14">
      <c r="A23" s="25">
        <v>20</v>
      </c>
      <c r="B23" s="26" t="s">
        <v>43</v>
      </c>
      <c r="C23" s="26" t="s">
        <v>241</v>
      </c>
      <c r="D23" s="51">
        <v>169.04</v>
      </c>
      <c r="E23" s="25">
        <v>21</v>
      </c>
      <c r="F23" s="52" t="s">
        <v>293</v>
      </c>
      <c r="G23" s="25">
        <v>19</v>
      </c>
      <c r="H23" s="51" t="s">
        <v>296</v>
      </c>
      <c r="I23" s="25">
        <v>18</v>
      </c>
      <c r="J23" s="51">
        <v>152.76</v>
      </c>
      <c r="K23" s="25">
        <v>19</v>
      </c>
      <c r="L23" s="12">
        <f>E23+G23+I23+K23</f>
        <v>77</v>
      </c>
      <c r="M23" s="40">
        <v>656.9580078125</v>
      </c>
      <c r="N23" s="21"/>
    </row>
    <row r="24" spans="1:14">
      <c r="A24" s="25">
        <v>21</v>
      </c>
      <c r="B24" s="26" t="s">
        <v>248</v>
      </c>
      <c r="C24" s="26" t="s">
        <v>249</v>
      </c>
      <c r="D24" s="38">
        <v>164.07</v>
      </c>
      <c r="E24" s="25">
        <v>19</v>
      </c>
      <c r="F24" s="26" t="s">
        <v>306</v>
      </c>
      <c r="G24" s="25">
        <v>22</v>
      </c>
      <c r="H24" s="38" t="s">
        <v>310</v>
      </c>
      <c r="I24" s="25">
        <v>22</v>
      </c>
      <c r="J24" s="38" t="s">
        <v>313</v>
      </c>
      <c r="K24" s="25">
        <v>20</v>
      </c>
      <c r="L24" s="12">
        <f>E24+G24+I24+K24</f>
        <v>83</v>
      </c>
      <c r="M24" s="40">
        <v>676.27197265625</v>
      </c>
      <c r="N24" s="21"/>
    </row>
    <row r="25" spans="1:14">
      <c r="A25" s="25">
        <v>22</v>
      </c>
      <c r="B25" s="26" t="s">
        <v>252</v>
      </c>
      <c r="C25" s="26" t="s">
        <v>253</v>
      </c>
      <c r="D25" s="51" t="s">
        <v>254</v>
      </c>
      <c r="E25" s="25">
        <v>22</v>
      </c>
      <c r="F25" s="52" t="s">
        <v>255</v>
      </c>
      <c r="G25" s="25">
        <v>21</v>
      </c>
      <c r="H25" s="51" t="s">
        <v>256</v>
      </c>
      <c r="I25" s="25">
        <v>20</v>
      </c>
      <c r="J25" s="51" t="s">
        <v>257</v>
      </c>
      <c r="K25" s="25">
        <v>21</v>
      </c>
      <c r="L25" s="12">
        <f>E25+G25+I25+K25</f>
        <v>84</v>
      </c>
      <c r="M25" s="40">
        <v>685.47998046875</v>
      </c>
      <c r="N25" s="21"/>
    </row>
    <row r="26" spans="1:14">
      <c r="A26" s="25">
        <v>23</v>
      </c>
      <c r="B26" s="26" t="s">
        <v>225</v>
      </c>
      <c r="C26" s="26" t="s">
        <v>226</v>
      </c>
      <c r="D26" s="51" t="s">
        <v>229</v>
      </c>
      <c r="E26" s="25">
        <v>24</v>
      </c>
      <c r="F26" s="52" t="s">
        <v>232</v>
      </c>
      <c r="G26" s="25">
        <v>23</v>
      </c>
      <c r="H26" s="51" t="s">
        <v>236</v>
      </c>
      <c r="I26" s="25">
        <v>25</v>
      </c>
      <c r="J26" s="51" t="s">
        <v>240</v>
      </c>
      <c r="K26" s="25">
        <v>22</v>
      </c>
      <c r="L26" s="12">
        <f>E26+G26+I26+K26</f>
        <v>94</v>
      </c>
      <c r="M26" s="41">
        <v>743.16302490234375</v>
      </c>
      <c r="N26" s="21"/>
    </row>
    <row r="27" spans="1:14">
      <c r="A27" s="25">
        <v>24</v>
      </c>
      <c r="B27" s="26" t="s">
        <v>258</v>
      </c>
      <c r="C27" s="26" t="s">
        <v>224</v>
      </c>
      <c r="D27" s="51" t="s">
        <v>259</v>
      </c>
      <c r="E27" s="25">
        <v>23</v>
      </c>
      <c r="F27" s="52" t="s">
        <v>260</v>
      </c>
      <c r="G27" s="25">
        <v>24</v>
      </c>
      <c r="H27" s="51" t="s">
        <v>261</v>
      </c>
      <c r="I27" s="25">
        <v>23</v>
      </c>
      <c r="J27" s="51" t="s">
        <v>262</v>
      </c>
      <c r="K27" s="25">
        <v>24</v>
      </c>
      <c r="L27" s="12">
        <f>E27+G27+I27+K27</f>
        <v>94</v>
      </c>
      <c r="M27" s="40">
        <v>733.64697265625</v>
      </c>
      <c r="N27" s="21"/>
    </row>
    <row r="28" spans="1:14">
      <c r="A28" s="25">
        <v>25</v>
      </c>
      <c r="B28" s="26" t="s">
        <v>263</v>
      </c>
      <c r="C28" s="26" t="s">
        <v>264</v>
      </c>
      <c r="D28" s="51" t="s">
        <v>265</v>
      </c>
      <c r="E28" s="25">
        <v>25</v>
      </c>
      <c r="F28" s="52" t="s">
        <v>266</v>
      </c>
      <c r="G28" s="25">
        <v>25</v>
      </c>
      <c r="H28" s="51" t="s">
        <v>267</v>
      </c>
      <c r="I28" s="25">
        <v>24</v>
      </c>
      <c r="J28" s="51" t="s">
        <v>268</v>
      </c>
      <c r="K28" s="25">
        <v>23</v>
      </c>
      <c r="L28" s="12">
        <f>E28+G28+I28+K28</f>
        <v>97</v>
      </c>
      <c r="M28" s="40">
        <v>756.5670166015625</v>
      </c>
      <c r="N28" s="21"/>
    </row>
    <row r="29" spans="1:14">
      <c r="M29" s="21"/>
      <c r="N29" s="21"/>
    </row>
    <row r="30" spans="1:14" s="53" customForma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54"/>
      <c r="N30" s="54"/>
    </row>
    <row r="31" spans="1:14" s="53" customForma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54"/>
      <c r="N31" s="54"/>
    </row>
    <row r="32" spans="1:14" s="53" customForma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54"/>
      <c r="N32" s="54"/>
    </row>
    <row r="33" spans="1:14" s="53" customForma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54"/>
      <c r="N33" s="54"/>
    </row>
    <row r="34" spans="1:14" s="53" customForma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54"/>
      <c r="N34" s="54"/>
    </row>
    <row r="35" spans="1:14" s="53" customForma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54"/>
      <c r="N35" s="54"/>
    </row>
    <row r="36" spans="1:14" s="53" customForma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54"/>
      <c r="N36" s="54"/>
    </row>
    <row r="37" spans="1:14" s="53" customForma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54"/>
      <c r="N37" s="54"/>
    </row>
    <row r="38" spans="1:14" s="53" customForma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54"/>
      <c r="N38" s="54"/>
    </row>
    <row r="39" spans="1:14" s="53" customForma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54"/>
      <c r="N39" s="54"/>
    </row>
    <row r="40" spans="1:14" s="53" customForma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54"/>
      <c r="N40" s="54"/>
    </row>
    <row r="41" spans="1:14" s="53" customForma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54"/>
      <c r="N41" s="54"/>
    </row>
    <row r="42" spans="1:14" s="53" customForma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54"/>
      <c r="N42" s="54"/>
    </row>
    <row r="43" spans="1:14" s="53" customForma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54"/>
      <c r="N43" s="54"/>
    </row>
    <row r="44" spans="1:14" s="53" customForma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54"/>
      <c r="N44" s="54"/>
    </row>
    <row r="45" spans="1:14" s="53" customForma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54"/>
      <c r="N45" s="54"/>
    </row>
    <row r="46" spans="1:14" s="53" customForma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54"/>
      <c r="N46" s="54"/>
    </row>
    <row r="47" spans="1:14" s="53" customForma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54"/>
      <c r="N47" s="54"/>
    </row>
    <row r="48" spans="1:14" s="53" customForma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54"/>
      <c r="N48" s="54"/>
    </row>
    <row r="49" spans="1:14" s="53" customForma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54"/>
      <c r="N49" s="54"/>
    </row>
    <row r="50" spans="1:14" s="53" customForma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54"/>
      <c r="N50" s="54"/>
    </row>
    <row r="51" spans="1:14" s="53" customForma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54"/>
      <c r="N51" s="54"/>
    </row>
    <row r="52" spans="1:14" s="53" customForma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54"/>
      <c r="N52" s="54"/>
    </row>
    <row r="53" spans="1:14" s="53" customForma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54"/>
      <c r="N53" s="54"/>
    </row>
    <row r="54" spans="1:14" s="53" customForma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54"/>
      <c r="N54" s="54"/>
    </row>
    <row r="55" spans="1:14" s="53" customForma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54"/>
      <c r="N55" s="54"/>
    </row>
    <row r="56" spans="1:14" s="53" customForma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54"/>
      <c r="N56" s="54"/>
    </row>
    <row r="57" spans="1:14" s="53" customForma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54"/>
      <c r="N57" s="54"/>
    </row>
    <row r="58" spans="1:14" s="53" customForma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54"/>
      <c r="N58" s="54"/>
    </row>
    <row r="59" spans="1:14" s="53" customForma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54"/>
      <c r="N59" s="54"/>
    </row>
    <row r="60" spans="1:14" s="53" customForma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54"/>
      <c r="N60" s="54"/>
    </row>
    <row r="61" spans="1:14" s="53" customForma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54"/>
      <c r="N61" s="54"/>
    </row>
    <row r="62" spans="1:14" s="53" customForma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54"/>
      <c r="N62" s="54"/>
    </row>
    <row r="63" spans="1:14" s="53" customForma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54"/>
      <c r="N63" s="54"/>
    </row>
    <row r="64" spans="1:14" s="53" customForma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54"/>
      <c r="N64" s="54"/>
    </row>
    <row r="65" spans="1:14" s="53" customForma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54"/>
      <c r="N65" s="54"/>
    </row>
    <row r="66" spans="1:14" s="53" customForma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54"/>
      <c r="N66" s="54"/>
    </row>
    <row r="67" spans="1:14" s="53" customForma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54"/>
      <c r="N67" s="54"/>
    </row>
    <row r="68" spans="1:14" s="53" customForma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54"/>
      <c r="N68" s="54"/>
    </row>
    <row r="69" spans="1:14" s="53" customForma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54"/>
      <c r="N69" s="54"/>
    </row>
    <row r="70" spans="1:14" s="53" customForma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54"/>
      <c r="N70" s="54"/>
    </row>
    <row r="71" spans="1:14" s="53" customForma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54"/>
      <c r="N71" s="54"/>
    </row>
    <row r="72" spans="1:14" s="53" customForma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54"/>
      <c r="N72" s="54"/>
    </row>
    <row r="73" spans="1:14" s="53" customForma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54"/>
      <c r="N73" s="54"/>
    </row>
    <row r="74" spans="1:14" s="53" customForma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54"/>
      <c r="N74" s="54"/>
    </row>
    <row r="75" spans="1:14" s="53" customForma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54"/>
      <c r="N75" s="54"/>
    </row>
    <row r="76" spans="1:14" s="53" customForma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54"/>
      <c r="N76" s="54"/>
    </row>
    <row r="77" spans="1:14" s="53" customForma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54"/>
      <c r="N77" s="54"/>
    </row>
    <row r="78" spans="1:14" s="53" customForma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54"/>
      <c r="N78" s="54"/>
    </row>
    <row r="79" spans="1:14" s="53" customForma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54"/>
      <c r="N79" s="54"/>
    </row>
    <row r="80" spans="1:14" s="53" customForma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54"/>
      <c r="N80" s="54"/>
    </row>
    <row r="81" spans="1:14" s="53" customForma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54"/>
      <c r="N81" s="54"/>
    </row>
    <row r="82" spans="1:14" s="53" customForma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54"/>
      <c r="N82" s="54"/>
    </row>
    <row r="83" spans="1:14" s="53" customForma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54"/>
      <c r="N83" s="54"/>
    </row>
    <row r="84" spans="1:14" s="53" customForma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54"/>
      <c r="N84" s="54"/>
    </row>
    <row r="85" spans="1:14" s="53" customForma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54"/>
      <c r="N85" s="54"/>
    </row>
    <row r="86" spans="1:14" s="53" customForma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54"/>
      <c r="N86" s="54"/>
    </row>
    <row r="87" spans="1:14" s="53" customForma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54"/>
      <c r="N87" s="54"/>
    </row>
    <row r="88" spans="1:14" s="53" customForma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54"/>
      <c r="N88" s="54"/>
    </row>
    <row r="89" spans="1:14" s="53" customForma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54"/>
      <c r="N89" s="54"/>
    </row>
    <row r="90" spans="1:14" s="53" customForma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54"/>
      <c r="N90" s="54"/>
    </row>
    <row r="91" spans="1:14" s="53" customForma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54"/>
      <c r="N91" s="54"/>
    </row>
    <row r="92" spans="1:14" s="53" customForma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54"/>
      <c r="N92" s="54"/>
    </row>
    <row r="93" spans="1:14" s="53" customForma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54"/>
      <c r="N93" s="54"/>
    </row>
    <row r="94" spans="1:14" s="53" customForma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54"/>
      <c r="N94" s="54"/>
    </row>
    <row r="95" spans="1:14" s="53" customForma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54"/>
      <c r="N95" s="54"/>
    </row>
    <row r="96" spans="1:14" s="53" customForma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54"/>
      <c r="N96" s="54"/>
    </row>
    <row r="97" spans="1:14" s="53" customForma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54"/>
      <c r="N97" s="54"/>
    </row>
    <row r="98" spans="1:14" s="53" customForma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54"/>
      <c r="N98" s="54"/>
    </row>
    <row r="99" spans="1:14" s="53" customForma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54"/>
      <c r="N99" s="54"/>
    </row>
    <row r="100" spans="1:14" s="53" customForma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54"/>
      <c r="N100" s="54"/>
    </row>
    <row r="101" spans="1:14" s="53" customForma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54"/>
      <c r="N101" s="54"/>
    </row>
    <row r="102" spans="1:14" s="53" customForma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54"/>
      <c r="N102" s="54"/>
    </row>
    <row r="103" spans="1:14" s="53" customForma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54"/>
      <c r="N103" s="54"/>
    </row>
    <row r="104" spans="1:14" s="53" customForma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54"/>
      <c r="N104" s="54"/>
    </row>
    <row r="105" spans="1:14" s="53" customForma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54"/>
      <c r="N105" s="54"/>
    </row>
    <row r="106" spans="1:14" s="53" customForma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54"/>
      <c r="N106" s="54"/>
    </row>
    <row r="107" spans="1:14" s="53" customForma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54"/>
      <c r="N107" s="54"/>
    </row>
    <row r="108" spans="1:14" s="53" customForma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54"/>
      <c r="N108" s="54"/>
    </row>
    <row r="109" spans="1:14" s="53" customForma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54"/>
      <c r="N109" s="54"/>
    </row>
    <row r="110" spans="1:14" s="53" customForma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54"/>
      <c r="N110" s="54"/>
    </row>
    <row r="111" spans="1:14" s="53" customForma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54"/>
      <c r="N111" s="54"/>
    </row>
    <row r="112" spans="1:14" s="53" customForma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54"/>
      <c r="N112" s="54"/>
    </row>
    <row r="113" spans="1:14" s="53" customForma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54"/>
      <c r="N113" s="54"/>
    </row>
    <row r="114" spans="1:14" s="53" customForma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54"/>
      <c r="N114" s="54"/>
    </row>
    <row r="115" spans="1:14" s="53" customForma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54"/>
      <c r="N115" s="54"/>
    </row>
    <row r="116" spans="1:14" s="53" customForma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54"/>
      <c r="N116" s="54"/>
    </row>
    <row r="117" spans="1:14" s="53" customForma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54"/>
      <c r="N117" s="54"/>
    </row>
    <row r="118" spans="1:14" s="53" customForma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54"/>
      <c r="N118" s="54"/>
    </row>
    <row r="119" spans="1:14" s="53" customForma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54"/>
      <c r="N119" s="54"/>
    </row>
    <row r="120" spans="1:14" s="53" customForma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54"/>
      <c r="N120" s="54"/>
    </row>
    <row r="121" spans="1:14" s="53" customForma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54"/>
      <c r="N121" s="54"/>
    </row>
    <row r="122" spans="1:14" s="53" customForma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54"/>
      <c r="N122" s="54"/>
    </row>
    <row r="123" spans="1:14" s="53" customForma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54"/>
      <c r="N123" s="54"/>
    </row>
    <row r="124" spans="1:14" s="53" customForma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54"/>
      <c r="N124" s="54"/>
    </row>
    <row r="125" spans="1:14" s="53" customForma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54"/>
      <c r="N125" s="54"/>
    </row>
    <row r="126" spans="1:14" s="53" customForma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54"/>
      <c r="N126" s="54"/>
    </row>
    <row r="127" spans="1:14" s="53" customForma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54"/>
      <c r="N127" s="54"/>
    </row>
    <row r="128" spans="1:14" s="53" customForma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54"/>
      <c r="N128" s="54"/>
    </row>
    <row r="129" spans="1:14" s="53" customForma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54"/>
      <c r="N129" s="54"/>
    </row>
    <row r="130" spans="1:14" s="53" customForma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54"/>
      <c r="N130" s="54"/>
    </row>
    <row r="131" spans="1:14" s="53" customForma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54"/>
      <c r="N131" s="54"/>
    </row>
    <row r="132" spans="1:14" s="53" customForma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54"/>
      <c r="N132" s="54"/>
    </row>
    <row r="133" spans="1:14" s="53" customForma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54"/>
      <c r="N133" s="54"/>
    </row>
    <row r="134" spans="1:14" s="53" customForma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54"/>
      <c r="N134" s="54"/>
    </row>
    <row r="135" spans="1:14" s="53" customForma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54"/>
      <c r="N135" s="54"/>
    </row>
    <row r="136" spans="1:14" s="53" customForma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54"/>
      <c r="N136" s="54"/>
    </row>
    <row r="137" spans="1:14" s="53" customForma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54"/>
      <c r="N137" s="54"/>
    </row>
    <row r="138" spans="1:14" s="53" customForma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54"/>
      <c r="N138" s="54"/>
    </row>
    <row r="139" spans="1:14" s="53" customForma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54"/>
      <c r="N139" s="54"/>
    </row>
    <row r="140" spans="1:14" s="53" customForma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54"/>
      <c r="N140" s="54"/>
    </row>
    <row r="141" spans="1:14" s="53" customForma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54"/>
      <c r="N141" s="54"/>
    </row>
    <row r="142" spans="1:14" s="53" customForma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54"/>
      <c r="N142" s="54"/>
    </row>
    <row r="143" spans="1:14" s="53" customForma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54"/>
      <c r="N143" s="54"/>
    </row>
    <row r="144" spans="1:14" s="53" customForma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54"/>
      <c r="N144" s="54"/>
    </row>
    <row r="145" spans="1:14" s="53" customForma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54"/>
      <c r="N145" s="54"/>
    </row>
    <row r="146" spans="1:14" s="53" customForma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54"/>
      <c r="N146" s="54"/>
    </row>
    <row r="147" spans="1:14" s="53" customForma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54"/>
      <c r="N147" s="54"/>
    </row>
    <row r="148" spans="1:14" s="53" customForma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54"/>
      <c r="N148" s="54"/>
    </row>
    <row r="149" spans="1:14" s="53" customForma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54"/>
      <c r="N149" s="54"/>
    </row>
    <row r="150" spans="1:14" s="53" customForma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54"/>
      <c r="N150" s="54"/>
    </row>
    <row r="151" spans="1:14" s="53" customForma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54"/>
      <c r="N151" s="54"/>
    </row>
    <row r="152" spans="1:14" s="53" customForma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54"/>
      <c r="N152" s="54"/>
    </row>
    <row r="153" spans="1:14" s="53" customForma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54"/>
      <c r="N153" s="54"/>
    </row>
    <row r="154" spans="1:14" s="53" customForma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54"/>
      <c r="N154" s="54"/>
    </row>
    <row r="155" spans="1:14" s="53" customForma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54"/>
      <c r="N155" s="54"/>
    </row>
    <row r="156" spans="1:14" s="53" customForma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54"/>
      <c r="N156" s="54"/>
    </row>
    <row r="157" spans="1:14" s="53" customForma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54"/>
      <c r="N157" s="54"/>
    </row>
    <row r="158" spans="1:14" s="53" customForma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54"/>
      <c r="N158" s="54"/>
    </row>
    <row r="159" spans="1:14" s="53" customForma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54"/>
      <c r="N159" s="54"/>
    </row>
    <row r="160" spans="1:14" s="53" customForma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54"/>
      <c r="N160" s="54"/>
    </row>
    <row r="161" spans="1:14" s="53" customForma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54"/>
      <c r="N161" s="54"/>
    </row>
    <row r="162" spans="1:14" s="53" customForma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54"/>
      <c r="N162" s="54"/>
    </row>
    <row r="163" spans="1:14" s="53" customForma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54"/>
      <c r="N163" s="54"/>
    </row>
    <row r="164" spans="1:14" s="53" customForma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54"/>
      <c r="N164" s="54"/>
    </row>
    <row r="165" spans="1:14" s="53" customForma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54"/>
      <c r="N165" s="54"/>
    </row>
    <row r="166" spans="1:14">
      <c r="M166" s="21"/>
      <c r="N166" s="21"/>
    </row>
    <row r="167" spans="1:14" ht="23.25">
      <c r="B167" s="34" t="s">
        <v>35</v>
      </c>
      <c r="E167" s="29"/>
      <c r="G167" s="29"/>
      <c r="I167" s="29"/>
      <c r="K167" s="29"/>
      <c r="M167" s="21"/>
      <c r="N167" s="21"/>
    </row>
    <row r="168" spans="1:14">
      <c r="A168" s="22" t="s">
        <v>18</v>
      </c>
      <c r="B168" s="23" t="s">
        <v>19</v>
      </c>
      <c r="C168" s="23" t="s">
        <v>20</v>
      </c>
      <c r="D168" s="24" t="s">
        <v>21</v>
      </c>
      <c r="E168" s="24" t="s">
        <v>1</v>
      </c>
      <c r="F168" s="24" t="s">
        <v>22</v>
      </c>
      <c r="G168" s="24" t="s">
        <v>1</v>
      </c>
      <c r="H168" s="24" t="s">
        <v>23</v>
      </c>
      <c r="I168" s="24" t="s">
        <v>1</v>
      </c>
      <c r="J168" s="24" t="s">
        <v>24</v>
      </c>
      <c r="K168" s="24" t="s">
        <v>1</v>
      </c>
      <c r="L168" s="22" t="s">
        <v>10</v>
      </c>
      <c r="M168" s="37" t="s">
        <v>212</v>
      </c>
      <c r="N168" s="21"/>
    </row>
    <row r="169" spans="1:14">
      <c r="A169" s="25">
        <v>7</v>
      </c>
      <c r="B169" s="26" t="s">
        <v>34</v>
      </c>
      <c r="C169" s="26" t="s">
        <v>57</v>
      </c>
      <c r="D169" s="40" t="s">
        <v>58</v>
      </c>
      <c r="E169" s="25">
        <v>3</v>
      </c>
      <c r="F169" s="41" t="s">
        <v>114</v>
      </c>
      <c r="G169" s="25">
        <v>9</v>
      </c>
      <c r="H169" s="40" t="s">
        <v>148</v>
      </c>
      <c r="I169" s="25">
        <v>6</v>
      </c>
      <c r="J169" s="40" t="s">
        <v>182</v>
      </c>
      <c r="K169" s="25">
        <v>8</v>
      </c>
      <c r="L169" s="36" t="e">
        <f>E169+G169+I169+K169+#REF!+#REF!</f>
        <v>#REF!</v>
      </c>
      <c r="M169" s="39">
        <v>1003.2329999999999</v>
      </c>
      <c r="N169" s="21"/>
    </row>
    <row r="170" spans="1:14">
      <c r="A170" s="25">
        <v>27</v>
      </c>
      <c r="B170" s="26" t="s">
        <v>43</v>
      </c>
      <c r="C170" s="26" t="s">
        <v>14</v>
      </c>
      <c r="D170" s="40" t="s">
        <v>90</v>
      </c>
      <c r="E170" s="25">
        <v>17</v>
      </c>
      <c r="F170" s="41" t="s">
        <v>133</v>
      </c>
      <c r="G170" s="25">
        <v>13</v>
      </c>
      <c r="H170" s="40" t="s">
        <v>166</v>
      </c>
      <c r="I170" s="25">
        <v>12</v>
      </c>
      <c r="J170" s="40" t="s">
        <v>200</v>
      </c>
      <c r="K170" s="25">
        <v>10</v>
      </c>
      <c r="L170" s="36" t="e">
        <f>E170+G170+I170+K170+#REF!+#REF!</f>
        <v>#REF!</v>
      </c>
      <c r="M170" s="39">
        <v>1070.5170000000001</v>
      </c>
      <c r="N170" s="21"/>
    </row>
    <row r="171" spans="1:14">
      <c r="A171" s="25">
        <v>25</v>
      </c>
      <c r="B171" s="26" t="s">
        <v>85</v>
      </c>
      <c r="C171" s="26" t="s">
        <v>86</v>
      </c>
      <c r="D171" s="40" t="s">
        <v>87</v>
      </c>
      <c r="E171" s="25">
        <v>11</v>
      </c>
      <c r="F171" s="41" t="s">
        <v>131</v>
      </c>
      <c r="G171" s="25">
        <v>12</v>
      </c>
      <c r="H171" s="40">
        <v>184.02</v>
      </c>
      <c r="I171" s="25">
        <v>16</v>
      </c>
      <c r="J171" s="40" t="s">
        <v>198</v>
      </c>
      <c r="K171" s="25">
        <v>15</v>
      </c>
      <c r="L171" s="36" t="e">
        <f>E171+G171+I171+K171+#REF!+#REF!</f>
        <v>#REF!</v>
      </c>
      <c r="M171" s="39">
        <v>1064.24</v>
      </c>
      <c r="N171" s="21"/>
    </row>
    <row r="172" spans="1:14">
      <c r="A172" s="25">
        <v>33</v>
      </c>
      <c r="B172" s="26" t="s">
        <v>94</v>
      </c>
      <c r="C172" s="26" t="s">
        <v>95</v>
      </c>
      <c r="D172" s="40" t="s">
        <v>96</v>
      </c>
      <c r="E172" s="25">
        <v>15</v>
      </c>
      <c r="F172" s="41" t="s">
        <v>136</v>
      </c>
      <c r="G172" s="25">
        <v>17</v>
      </c>
      <c r="H172" s="40" t="s">
        <v>169</v>
      </c>
      <c r="I172" s="25">
        <v>18</v>
      </c>
      <c r="J172" s="40" t="s">
        <v>203</v>
      </c>
      <c r="K172" s="25">
        <v>18</v>
      </c>
      <c r="L172" s="36" t="e">
        <f>E172+G172+I172+K172+#REF!+#REF!</f>
        <v>#REF!</v>
      </c>
      <c r="M172" s="39">
        <v>1112.213</v>
      </c>
      <c r="N172" s="21"/>
    </row>
    <row r="173" spans="1:14">
      <c r="A173" s="25">
        <v>1</v>
      </c>
      <c r="B173" s="26" t="s">
        <v>26</v>
      </c>
      <c r="C173" s="26" t="s">
        <v>33</v>
      </c>
      <c r="D173" s="40" t="s">
        <v>46</v>
      </c>
      <c r="E173" s="25">
        <v>2</v>
      </c>
      <c r="F173" s="41" t="s">
        <v>108</v>
      </c>
      <c r="G173" s="25">
        <v>2</v>
      </c>
      <c r="H173" s="40" t="s">
        <v>143</v>
      </c>
      <c r="I173" s="25">
        <v>1</v>
      </c>
      <c r="J173" s="40" t="s">
        <v>176</v>
      </c>
      <c r="K173" s="25">
        <v>2</v>
      </c>
      <c r="L173" s="36" t="e">
        <f>E173+G173+I173+K173+#REF!+#REF!</f>
        <v>#REF!</v>
      </c>
      <c r="M173" s="39">
        <v>950.31700000000001</v>
      </c>
      <c r="N173" s="21"/>
    </row>
    <row r="174" spans="1:14">
      <c r="A174" s="25">
        <v>11</v>
      </c>
      <c r="B174" s="26" t="s">
        <v>59</v>
      </c>
      <c r="C174" s="26" t="s">
        <v>60</v>
      </c>
      <c r="D174" s="40" t="s">
        <v>61</v>
      </c>
      <c r="E174" s="25">
        <v>8</v>
      </c>
      <c r="F174" s="41" t="s">
        <v>115</v>
      </c>
      <c r="G174" s="25">
        <v>5</v>
      </c>
      <c r="H174" s="40" t="s">
        <v>149</v>
      </c>
      <c r="I174" s="25">
        <v>3</v>
      </c>
      <c r="J174" s="40" t="s">
        <v>183</v>
      </c>
      <c r="K174" s="25">
        <v>11</v>
      </c>
      <c r="L174" s="36" t="e">
        <f>E174+G174+I174+K174+#REF!+#REF!</f>
        <v>#REF!</v>
      </c>
      <c r="M174" s="39">
        <v>1004.772</v>
      </c>
      <c r="N174" s="21"/>
    </row>
    <row r="175" spans="1:14">
      <c r="A175" s="25">
        <v>3</v>
      </c>
      <c r="B175" s="26" t="s">
        <v>32</v>
      </c>
      <c r="C175" s="26" t="s">
        <v>47</v>
      </c>
      <c r="D175" s="40" t="s">
        <v>48</v>
      </c>
      <c r="E175" s="25">
        <v>5</v>
      </c>
      <c r="F175" s="41" t="s">
        <v>109</v>
      </c>
      <c r="G175" s="25">
        <v>1</v>
      </c>
      <c r="H175" s="40" t="s">
        <v>144</v>
      </c>
      <c r="I175" s="25">
        <v>10</v>
      </c>
      <c r="J175" s="40" t="s">
        <v>177</v>
      </c>
      <c r="K175" s="25">
        <v>1</v>
      </c>
      <c r="L175" s="36" t="e">
        <f>E175+G175+I175+K175+#REF!+#REF!</f>
        <v>#REF!</v>
      </c>
      <c r="M175" s="39">
        <v>961.38499999999999</v>
      </c>
      <c r="N175" s="21"/>
    </row>
    <row r="176" spans="1:14">
      <c r="A176" s="25">
        <v>10</v>
      </c>
      <c r="B176" s="26" t="s">
        <v>28</v>
      </c>
      <c r="C176" s="26" t="s">
        <v>33</v>
      </c>
      <c r="D176" s="40" t="s">
        <v>63</v>
      </c>
      <c r="E176" s="25">
        <v>6</v>
      </c>
      <c r="F176" s="41" t="s">
        <v>117</v>
      </c>
      <c r="G176" s="25">
        <v>14</v>
      </c>
      <c r="H176" s="40" t="s">
        <v>151</v>
      </c>
      <c r="I176" s="25">
        <v>8</v>
      </c>
      <c r="J176" s="40" t="s">
        <v>185</v>
      </c>
      <c r="K176" s="25">
        <v>5</v>
      </c>
      <c r="L176" s="36" t="e">
        <f>E176+G176+I176+K176+#REF!+#REF!</f>
        <v>#REF!</v>
      </c>
      <c r="M176" s="39">
        <v>1007.605</v>
      </c>
      <c r="N176" s="21"/>
    </row>
    <row r="177" spans="1:14">
      <c r="A177" s="25">
        <v>34</v>
      </c>
      <c r="B177" s="26" t="s">
        <v>45</v>
      </c>
      <c r="C177" s="26" t="s">
        <v>97</v>
      </c>
      <c r="D177" s="40" t="s">
        <v>98</v>
      </c>
      <c r="E177" s="25">
        <v>18</v>
      </c>
      <c r="F177" s="41" t="s">
        <v>137</v>
      </c>
      <c r="G177" s="25">
        <v>19</v>
      </c>
      <c r="H177" s="40" t="s">
        <v>170</v>
      </c>
      <c r="I177" s="25">
        <v>17</v>
      </c>
      <c r="J177" s="40" t="s">
        <v>204</v>
      </c>
      <c r="K177" s="25">
        <v>17</v>
      </c>
      <c r="L177" s="36" t="e">
        <f>E177+G177+I177+K177+#REF!+#REF!</f>
        <v>#REF!</v>
      </c>
      <c r="M177" s="39">
        <v>1113.9580000000001</v>
      </c>
      <c r="N177" s="21"/>
    </row>
    <row r="178" spans="1:14">
      <c r="A178" s="25">
        <v>2</v>
      </c>
      <c r="B178" s="26" t="s">
        <v>41</v>
      </c>
      <c r="C178" s="26" t="s">
        <v>49</v>
      </c>
      <c r="D178" s="40" t="s">
        <v>50</v>
      </c>
      <c r="E178" s="25">
        <v>1</v>
      </c>
      <c r="F178" s="41" t="s">
        <v>110</v>
      </c>
      <c r="G178" s="25">
        <v>3</v>
      </c>
      <c r="H178" s="40" t="s">
        <v>145</v>
      </c>
      <c r="I178" s="25">
        <v>2</v>
      </c>
      <c r="J178" s="40" t="s">
        <v>178</v>
      </c>
      <c r="K178" s="25">
        <v>4</v>
      </c>
      <c r="L178" s="36" t="e">
        <f>E178+G178+I178+K178+#REF!+#REF!</f>
        <v>#REF!</v>
      </c>
      <c r="M178" s="39">
        <v>967.15</v>
      </c>
      <c r="N178" s="21"/>
    </row>
    <row r="179" spans="1:14">
      <c r="A179" s="25">
        <v>4</v>
      </c>
      <c r="B179" s="26" t="s">
        <v>51</v>
      </c>
      <c r="C179" s="26" t="s">
        <v>14</v>
      </c>
      <c r="D179" s="40" t="s">
        <v>52</v>
      </c>
      <c r="E179" s="25">
        <v>4</v>
      </c>
      <c r="F179" s="41" t="s">
        <v>111</v>
      </c>
      <c r="G179" s="25">
        <v>4</v>
      </c>
      <c r="H179" s="40">
        <v>163.47</v>
      </c>
      <c r="I179" s="25">
        <v>4</v>
      </c>
      <c r="J179" s="40" t="s">
        <v>179</v>
      </c>
      <c r="K179" s="25">
        <v>3</v>
      </c>
      <c r="L179" s="36" t="e">
        <f>E179+G179+I179+K179+#REF!+#REF!</f>
        <v>#REF!</v>
      </c>
      <c r="M179" s="39">
        <v>977.12699999999995</v>
      </c>
      <c r="N179" s="21"/>
    </row>
    <row r="180" spans="1:14">
      <c r="A180" s="25">
        <v>18</v>
      </c>
      <c r="B180" s="26" t="s">
        <v>44</v>
      </c>
      <c r="C180" s="26" t="s">
        <v>14</v>
      </c>
      <c r="D180" s="40" t="s">
        <v>74</v>
      </c>
      <c r="E180" s="25">
        <v>13</v>
      </c>
      <c r="F180" s="41" t="s">
        <v>124</v>
      </c>
      <c r="G180" s="25">
        <v>10</v>
      </c>
      <c r="H180" s="40" t="s">
        <v>158</v>
      </c>
      <c r="I180" s="25">
        <v>7</v>
      </c>
      <c r="J180" s="40">
        <v>170.64</v>
      </c>
      <c r="K180" s="25">
        <v>12</v>
      </c>
      <c r="L180" s="36" t="e">
        <f>E180+G180+I180+K180+#REF!+#REF!</f>
        <v>#REF!</v>
      </c>
      <c r="M180" s="39">
        <v>1031.8499999999999</v>
      </c>
      <c r="N180" s="21"/>
    </row>
    <row r="181" spans="1:14">
      <c r="A181" s="25">
        <v>26</v>
      </c>
      <c r="B181" s="26" t="s">
        <v>38</v>
      </c>
      <c r="C181" s="26" t="s">
        <v>49</v>
      </c>
      <c r="D181" s="40" t="s">
        <v>84</v>
      </c>
      <c r="E181" s="25">
        <v>14</v>
      </c>
      <c r="F181" s="41" t="s">
        <v>130</v>
      </c>
      <c r="G181" s="25">
        <v>11</v>
      </c>
      <c r="H181" s="40" t="s">
        <v>164</v>
      </c>
      <c r="I181" s="25">
        <v>13</v>
      </c>
      <c r="J181" s="40" t="s">
        <v>197</v>
      </c>
      <c r="K181" s="25">
        <v>16</v>
      </c>
      <c r="L181" s="36" t="e">
        <f>E181+G181+I181+K181+#REF!+#REF!</f>
        <v>#REF!</v>
      </c>
      <c r="M181" s="39">
        <v>1064.212</v>
      </c>
      <c r="N181" s="21"/>
    </row>
    <row r="182" spans="1:14">
      <c r="A182" s="25">
        <v>37</v>
      </c>
      <c r="B182" s="26" t="s">
        <v>105</v>
      </c>
      <c r="C182" s="26" t="s">
        <v>106</v>
      </c>
      <c r="D182" s="40" t="s">
        <v>107</v>
      </c>
      <c r="E182" s="25">
        <v>16</v>
      </c>
      <c r="F182" s="41" t="s">
        <v>142</v>
      </c>
      <c r="G182" s="25">
        <v>18</v>
      </c>
      <c r="H182" s="40" t="s">
        <v>175</v>
      </c>
      <c r="I182" s="25">
        <v>19</v>
      </c>
      <c r="J182" s="40" t="s">
        <v>209</v>
      </c>
      <c r="K182" s="25">
        <v>19</v>
      </c>
      <c r="L182" s="36" t="e">
        <f>E182+G182+I182+K182+#REF!+#REF!</f>
        <v>#REF!</v>
      </c>
      <c r="M182" s="39">
        <v>1165.595</v>
      </c>
      <c r="N182" s="21"/>
    </row>
    <row r="183" spans="1:14">
      <c r="A183" s="25">
        <v>29</v>
      </c>
      <c r="B183" s="26" t="s">
        <v>15</v>
      </c>
      <c r="C183" s="26" t="s">
        <v>92</v>
      </c>
      <c r="D183" s="40" t="s">
        <v>93</v>
      </c>
      <c r="E183" s="25">
        <v>19</v>
      </c>
      <c r="F183" s="41" t="s">
        <v>135</v>
      </c>
      <c r="G183" s="25">
        <v>16</v>
      </c>
      <c r="H183" s="40" t="s">
        <v>168</v>
      </c>
      <c r="I183" s="25">
        <v>15</v>
      </c>
      <c r="J183" s="40" t="s">
        <v>202</v>
      </c>
      <c r="K183" s="25">
        <v>14</v>
      </c>
      <c r="L183" s="36" t="e">
        <f>E183+G183+I183+K183+#REF!+#REF!</f>
        <v>#REF!</v>
      </c>
      <c r="M183" s="39">
        <v>1094.43</v>
      </c>
      <c r="N183" s="21"/>
    </row>
    <row r="184" spans="1:14">
      <c r="A184" s="25">
        <v>20</v>
      </c>
      <c r="B184" s="26" t="s">
        <v>76</v>
      </c>
      <c r="C184" s="26" t="s">
        <v>77</v>
      </c>
      <c r="D184" s="40" t="s">
        <v>78</v>
      </c>
      <c r="E184" s="25">
        <v>10</v>
      </c>
      <c r="F184" s="41" t="s">
        <v>126</v>
      </c>
      <c r="G184" s="25">
        <v>8</v>
      </c>
      <c r="H184" s="40" t="s">
        <v>160</v>
      </c>
      <c r="I184" s="25">
        <v>14</v>
      </c>
      <c r="J184" s="40" t="s">
        <v>193</v>
      </c>
      <c r="K184" s="25">
        <v>13</v>
      </c>
      <c r="L184" s="36" t="e">
        <f>E184+G184+I184+K184+#REF!+#REF!</f>
        <v>#REF!</v>
      </c>
      <c r="M184" s="39">
        <v>1039.6859999999999</v>
      </c>
      <c r="N184" s="21"/>
    </row>
    <row r="185" spans="1:14">
      <c r="A185" s="25">
        <v>6</v>
      </c>
      <c r="B185" s="26" t="s">
        <v>55</v>
      </c>
      <c r="C185" s="26" t="s">
        <v>11</v>
      </c>
      <c r="D185" s="40" t="s">
        <v>56</v>
      </c>
      <c r="E185" s="25">
        <v>7</v>
      </c>
      <c r="F185" s="41" t="s">
        <v>113</v>
      </c>
      <c r="G185" s="25">
        <v>6</v>
      </c>
      <c r="H185" s="40" t="s">
        <v>147</v>
      </c>
      <c r="I185" s="25">
        <v>5</v>
      </c>
      <c r="J185" s="40" t="s">
        <v>181</v>
      </c>
      <c r="K185" s="25">
        <v>7</v>
      </c>
      <c r="L185" s="36" t="e">
        <f>E185+G185+I185+K185+#REF!+#REF!</f>
        <v>#REF!</v>
      </c>
      <c r="M185" s="39">
        <v>984.50800000000004</v>
      </c>
      <c r="N185" s="21"/>
    </row>
    <row r="186" spans="1:14">
      <c r="A186" s="25">
        <v>19</v>
      </c>
      <c r="B186" s="26" t="s">
        <v>31</v>
      </c>
      <c r="C186" s="26" t="s">
        <v>33</v>
      </c>
      <c r="D186" s="40" t="s">
        <v>75</v>
      </c>
      <c r="E186" s="25">
        <v>12</v>
      </c>
      <c r="F186" s="41" t="s">
        <v>125</v>
      </c>
      <c r="G186" s="25">
        <v>15</v>
      </c>
      <c r="H186" s="40" t="s">
        <v>159</v>
      </c>
      <c r="I186" s="25">
        <v>9</v>
      </c>
      <c r="J186" s="40" t="s">
        <v>192</v>
      </c>
      <c r="K186" s="25">
        <v>6</v>
      </c>
      <c r="L186" s="36" t="e">
        <f>E186+G186+I186+K186+#REF!+#REF!</f>
        <v>#REF!</v>
      </c>
      <c r="M186" s="39">
        <v>1036.2619999999999</v>
      </c>
      <c r="N186" s="21"/>
    </row>
    <row r="187" spans="1:14">
      <c r="A187" s="25">
        <v>16</v>
      </c>
      <c r="B187" s="26" t="s">
        <v>27</v>
      </c>
      <c r="C187" s="26" t="s">
        <v>69</v>
      </c>
      <c r="D187" s="40" t="s">
        <v>70</v>
      </c>
      <c r="E187" s="25">
        <v>9</v>
      </c>
      <c r="F187" s="41" t="s">
        <v>122</v>
      </c>
      <c r="G187" s="25">
        <v>7</v>
      </c>
      <c r="H187" s="40" t="s">
        <v>156</v>
      </c>
      <c r="I187" s="25">
        <v>11</v>
      </c>
      <c r="J187" s="40" t="s">
        <v>190</v>
      </c>
      <c r="K187" s="25">
        <v>9</v>
      </c>
      <c r="L187" s="36" t="e">
        <f>E187+G187+I187+K187+#REF!+#REF!</f>
        <v>#REF!</v>
      </c>
      <c r="M187" s="39">
        <v>1025.855</v>
      </c>
      <c r="N187" s="21"/>
    </row>
    <row r="188" spans="1:14">
      <c r="M188" s="21"/>
      <c r="N188" s="21"/>
    </row>
    <row r="189" spans="1:14">
      <c r="M189" s="21"/>
      <c r="N189" s="21"/>
    </row>
    <row r="190" spans="1:14" ht="23.25">
      <c r="B190" s="34" t="s">
        <v>214</v>
      </c>
      <c r="E190" s="29"/>
      <c r="G190" s="29"/>
      <c r="I190" s="29"/>
      <c r="K190" s="29"/>
      <c r="M190" s="21"/>
      <c r="N190" s="21"/>
    </row>
    <row r="191" spans="1:14">
      <c r="A191" s="22" t="s">
        <v>18</v>
      </c>
      <c r="B191" s="23" t="s">
        <v>19</v>
      </c>
      <c r="C191" s="23" t="s">
        <v>20</v>
      </c>
      <c r="D191" s="24" t="s">
        <v>21</v>
      </c>
      <c r="E191" s="24" t="s">
        <v>1</v>
      </c>
      <c r="F191" s="24" t="s">
        <v>22</v>
      </c>
      <c r="G191" s="24" t="s">
        <v>1</v>
      </c>
      <c r="H191" s="24" t="s">
        <v>23</v>
      </c>
      <c r="I191" s="24" t="s">
        <v>1</v>
      </c>
      <c r="J191" s="24" t="s">
        <v>24</v>
      </c>
      <c r="K191" s="24" t="s">
        <v>1</v>
      </c>
      <c r="L191" s="22" t="s">
        <v>10</v>
      </c>
      <c r="M191" s="37" t="s">
        <v>212</v>
      </c>
      <c r="N191" s="21"/>
    </row>
    <row r="192" spans="1:14">
      <c r="A192" s="25">
        <v>35</v>
      </c>
      <c r="B192" s="26" t="s">
        <v>102</v>
      </c>
      <c r="C192" s="26" t="s">
        <v>67</v>
      </c>
      <c r="D192" s="38" t="s">
        <v>103</v>
      </c>
      <c r="E192" s="25">
        <v>16</v>
      </c>
      <c r="F192" s="26" t="s">
        <v>140</v>
      </c>
      <c r="G192" s="25">
        <v>14</v>
      </c>
      <c r="H192" s="38" t="s">
        <v>173</v>
      </c>
      <c r="I192" s="25">
        <v>13</v>
      </c>
      <c r="J192" s="38" t="s">
        <v>207</v>
      </c>
      <c r="K192" s="25">
        <v>14</v>
      </c>
      <c r="L192" s="36" t="e">
        <f>E192+G192+I192+K192+#REF!+#REF!</f>
        <v>#REF!</v>
      </c>
      <c r="M192" s="39">
        <v>1140.9970000000001</v>
      </c>
      <c r="N192" s="21"/>
    </row>
    <row r="193" spans="1:14">
      <c r="A193" s="25">
        <v>24</v>
      </c>
      <c r="B193" s="26" t="s">
        <v>16</v>
      </c>
      <c r="C193" s="26" t="s">
        <v>11</v>
      </c>
      <c r="D193" s="38" t="s">
        <v>83</v>
      </c>
      <c r="E193" s="25">
        <v>9</v>
      </c>
      <c r="F193" s="26" t="s">
        <v>129</v>
      </c>
      <c r="G193" s="25">
        <v>13</v>
      </c>
      <c r="H193" s="38" t="s">
        <v>163</v>
      </c>
      <c r="I193" s="25">
        <v>12</v>
      </c>
      <c r="J193" s="38" t="s">
        <v>196</v>
      </c>
      <c r="K193" s="25">
        <v>7</v>
      </c>
      <c r="L193" s="36" t="e">
        <f>E193+G193+I193+K193+#REF!+#REF!</f>
        <v>#REF!</v>
      </c>
      <c r="M193" s="39">
        <v>1062.3689999999999</v>
      </c>
      <c r="N193" s="21"/>
    </row>
    <row r="194" spans="1:14">
      <c r="A194" s="25">
        <v>23</v>
      </c>
      <c r="B194" s="26" t="s">
        <v>81</v>
      </c>
      <c r="C194" s="26" t="s">
        <v>11</v>
      </c>
      <c r="D194" s="38" t="s">
        <v>82</v>
      </c>
      <c r="E194" s="25">
        <v>6</v>
      </c>
      <c r="F194" s="26" t="s">
        <v>128</v>
      </c>
      <c r="G194" s="25">
        <v>9</v>
      </c>
      <c r="H194" s="38" t="s">
        <v>162</v>
      </c>
      <c r="I194" s="25">
        <v>10</v>
      </c>
      <c r="J194" s="38" t="s">
        <v>195</v>
      </c>
      <c r="K194" s="25">
        <v>12</v>
      </c>
      <c r="L194" s="36" t="e">
        <f>E194+G194+I194+K194+#REF!+#REF!</f>
        <v>#REF!</v>
      </c>
      <c r="M194" s="39">
        <v>1055.498</v>
      </c>
      <c r="N194" s="21"/>
    </row>
    <row r="195" spans="1:14">
      <c r="A195" s="25">
        <v>28</v>
      </c>
      <c r="B195" s="26" t="s">
        <v>88</v>
      </c>
      <c r="C195" s="26" t="s">
        <v>49</v>
      </c>
      <c r="D195" s="38" t="s">
        <v>89</v>
      </c>
      <c r="E195" s="25">
        <v>12</v>
      </c>
      <c r="F195" s="26" t="s">
        <v>132</v>
      </c>
      <c r="G195" s="25">
        <v>10</v>
      </c>
      <c r="H195" s="38" t="s">
        <v>165</v>
      </c>
      <c r="I195" s="25">
        <v>11</v>
      </c>
      <c r="J195" s="38" t="s">
        <v>199</v>
      </c>
      <c r="K195" s="25">
        <v>13</v>
      </c>
      <c r="L195" s="36" t="e">
        <f>E195+G195+I195+K195+#REF!+#REF!</f>
        <v>#REF!</v>
      </c>
      <c r="M195" s="39">
        <v>1069.9359999999999</v>
      </c>
      <c r="N195" s="21"/>
    </row>
    <row r="196" spans="1:14">
      <c r="A196" s="25">
        <v>36</v>
      </c>
      <c r="B196" s="26" t="s">
        <v>100</v>
      </c>
      <c r="C196" s="26" t="s">
        <v>12</v>
      </c>
      <c r="D196" s="38" t="s">
        <v>101</v>
      </c>
      <c r="E196" s="25">
        <v>15</v>
      </c>
      <c r="F196" s="26" t="s">
        <v>139</v>
      </c>
      <c r="G196" s="25">
        <v>15</v>
      </c>
      <c r="H196" s="38" t="s">
        <v>172</v>
      </c>
      <c r="I196" s="25">
        <v>15</v>
      </c>
      <c r="J196" s="38" t="s">
        <v>206</v>
      </c>
      <c r="K196" s="25">
        <v>16</v>
      </c>
      <c r="L196" s="36" t="e">
        <f>E196+G196+I196+K196+#REF!+#REF!</f>
        <v>#REF!</v>
      </c>
      <c r="M196" s="39">
        <v>1137.798</v>
      </c>
      <c r="N196" s="21"/>
    </row>
    <row r="197" spans="1:14">
      <c r="A197" s="25">
        <v>32</v>
      </c>
      <c r="B197" s="26" t="s">
        <v>30</v>
      </c>
      <c r="C197" s="26" t="s">
        <v>11</v>
      </c>
      <c r="D197" s="38" t="s">
        <v>104</v>
      </c>
      <c r="E197" s="25">
        <v>14</v>
      </c>
      <c r="F197" s="26" t="s">
        <v>141</v>
      </c>
      <c r="G197" s="25">
        <v>16</v>
      </c>
      <c r="H197" s="38" t="s">
        <v>174</v>
      </c>
      <c r="I197" s="25">
        <v>16</v>
      </c>
      <c r="J197" s="38" t="s">
        <v>208</v>
      </c>
      <c r="K197" s="25">
        <v>11</v>
      </c>
      <c r="L197" s="36" t="e">
        <f>E197+G197+I197+K197+#REF!+#REF!</f>
        <v>#REF!</v>
      </c>
      <c r="M197" s="39">
        <v>1160.001</v>
      </c>
      <c r="N197" s="21"/>
    </row>
    <row r="198" spans="1:14">
      <c r="A198" s="25">
        <v>21</v>
      </c>
      <c r="B198" s="26" t="s">
        <v>25</v>
      </c>
      <c r="C198" s="26" t="s">
        <v>11</v>
      </c>
      <c r="D198" s="38" t="s">
        <v>99</v>
      </c>
      <c r="E198" s="25">
        <v>8</v>
      </c>
      <c r="F198" s="26" t="s">
        <v>138</v>
      </c>
      <c r="G198" s="25">
        <v>7</v>
      </c>
      <c r="H198" s="38" t="s">
        <v>171</v>
      </c>
      <c r="I198" s="25">
        <v>3</v>
      </c>
      <c r="J198" s="38" t="s">
        <v>205</v>
      </c>
      <c r="K198" s="25">
        <v>1</v>
      </c>
      <c r="L198" s="36" t="e">
        <f>E198+G198+I198+K198+#REF!+#REF!</f>
        <v>#REF!</v>
      </c>
      <c r="M198" s="39">
        <v>1123.8869999999999</v>
      </c>
      <c r="N198" s="21"/>
    </row>
    <row r="199" spans="1:14">
      <c r="A199" s="25">
        <v>13</v>
      </c>
      <c r="B199" s="26" t="s">
        <v>36</v>
      </c>
      <c r="C199" s="26" t="s">
        <v>53</v>
      </c>
      <c r="D199" s="38" t="s">
        <v>65</v>
      </c>
      <c r="E199" s="25">
        <v>1</v>
      </c>
      <c r="F199" s="26" t="s">
        <v>119</v>
      </c>
      <c r="G199" s="25">
        <v>1</v>
      </c>
      <c r="H199" s="38" t="s">
        <v>153</v>
      </c>
      <c r="I199" s="25">
        <v>8</v>
      </c>
      <c r="J199" s="38" t="s">
        <v>187</v>
      </c>
      <c r="K199" s="25">
        <v>15</v>
      </c>
      <c r="L199" s="36" t="e">
        <f>E199+G199+I199+K199+#REF!+#REF!</f>
        <v>#REF!</v>
      </c>
      <c r="M199" s="39">
        <v>1018.864</v>
      </c>
      <c r="N199" s="21"/>
    </row>
    <row r="200" spans="1:14">
      <c r="A200" s="25">
        <v>15</v>
      </c>
      <c r="B200" s="26" t="s">
        <v>40</v>
      </c>
      <c r="C200" s="26" t="s">
        <v>11</v>
      </c>
      <c r="D200" s="38" t="s">
        <v>66</v>
      </c>
      <c r="E200" s="25">
        <v>5</v>
      </c>
      <c r="F200" s="26" t="s">
        <v>120</v>
      </c>
      <c r="G200" s="25">
        <v>8</v>
      </c>
      <c r="H200" s="38" t="s">
        <v>154</v>
      </c>
      <c r="I200" s="25">
        <v>5</v>
      </c>
      <c r="J200" s="38" t="s">
        <v>188</v>
      </c>
      <c r="K200" s="25">
        <v>6</v>
      </c>
      <c r="L200" s="36" t="e">
        <f>E200+G200+I200+K200+#REF!+#REF!</f>
        <v>#REF!</v>
      </c>
      <c r="M200" s="39">
        <v>1020.06</v>
      </c>
      <c r="N200" s="21"/>
    </row>
    <row r="201" spans="1:14">
      <c r="A201" s="25">
        <v>9</v>
      </c>
      <c r="B201" s="26" t="s">
        <v>37</v>
      </c>
      <c r="C201" s="26" t="s">
        <v>11</v>
      </c>
      <c r="D201" s="38" t="s">
        <v>62</v>
      </c>
      <c r="E201" s="25">
        <v>3</v>
      </c>
      <c r="F201" s="26" t="s">
        <v>116</v>
      </c>
      <c r="G201" s="25">
        <v>2</v>
      </c>
      <c r="H201" s="38" t="s">
        <v>150</v>
      </c>
      <c r="I201" s="25">
        <v>2</v>
      </c>
      <c r="J201" s="38" t="s">
        <v>184</v>
      </c>
      <c r="K201" s="25">
        <v>4</v>
      </c>
      <c r="L201" s="36" t="e">
        <f>E201+G201+I201+K201+#REF!+#REF!</f>
        <v>#REF!</v>
      </c>
      <c r="M201" s="39">
        <v>1005.135</v>
      </c>
      <c r="N201" s="21"/>
    </row>
    <row r="202" spans="1:14">
      <c r="A202" s="25">
        <v>14</v>
      </c>
      <c r="B202" s="26" t="s">
        <v>13</v>
      </c>
      <c r="C202" s="26" t="s">
        <v>67</v>
      </c>
      <c r="D202" s="38" t="s">
        <v>68</v>
      </c>
      <c r="E202" s="25">
        <v>10</v>
      </c>
      <c r="F202" s="26" t="s">
        <v>121</v>
      </c>
      <c r="G202" s="25">
        <v>5</v>
      </c>
      <c r="H202" s="38" t="s">
        <v>155</v>
      </c>
      <c r="I202" s="25">
        <v>4</v>
      </c>
      <c r="J202" s="38" t="s">
        <v>189</v>
      </c>
      <c r="K202" s="25">
        <v>8</v>
      </c>
      <c r="L202" s="36" t="e">
        <f>E202+G202+I202+K202+#REF!+#REF!</f>
        <v>#REF!</v>
      </c>
      <c r="M202" s="39">
        <v>1020.513</v>
      </c>
      <c r="N202" s="21"/>
    </row>
    <row r="203" spans="1:14">
      <c r="A203" s="25">
        <v>12</v>
      </c>
      <c r="B203" s="26" t="s">
        <v>39</v>
      </c>
      <c r="C203" s="26" t="s">
        <v>11</v>
      </c>
      <c r="D203" s="38" t="s">
        <v>64</v>
      </c>
      <c r="E203" s="25">
        <v>4</v>
      </c>
      <c r="F203" s="26" t="s">
        <v>118</v>
      </c>
      <c r="G203" s="25">
        <v>6</v>
      </c>
      <c r="H203" s="38" t="s">
        <v>152</v>
      </c>
      <c r="I203" s="25">
        <v>6</v>
      </c>
      <c r="J203" s="38" t="s">
        <v>186</v>
      </c>
      <c r="K203" s="25">
        <v>3</v>
      </c>
      <c r="L203" s="36" t="e">
        <f>E203+G203+I203+K203+#REF!+#REF!</f>
        <v>#REF!</v>
      </c>
      <c r="M203" s="39">
        <v>1010.6180000000001</v>
      </c>
      <c r="N203" s="21"/>
    </row>
    <row r="204" spans="1:14">
      <c r="A204" s="25">
        <v>30</v>
      </c>
      <c r="B204" s="26" t="s">
        <v>29</v>
      </c>
      <c r="C204" s="26" t="s">
        <v>67</v>
      </c>
      <c r="D204" s="38" t="s">
        <v>91</v>
      </c>
      <c r="E204" s="25">
        <v>11</v>
      </c>
      <c r="F204" s="26" t="s">
        <v>134</v>
      </c>
      <c r="G204" s="25">
        <v>12</v>
      </c>
      <c r="H204" s="38" t="s">
        <v>167</v>
      </c>
      <c r="I204" s="25">
        <v>14</v>
      </c>
      <c r="J204" s="38" t="s">
        <v>201</v>
      </c>
      <c r="K204" s="25">
        <v>10</v>
      </c>
      <c r="L204" s="36" t="e">
        <f>E204+G204+I204+K204+#REF!+#REF!</f>
        <v>#REF!</v>
      </c>
      <c r="M204" s="39">
        <v>1075.395</v>
      </c>
      <c r="N204" s="21"/>
    </row>
    <row r="205" spans="1:14">
      <c r="A205" s="25">
        <v>5</v>
      </c>
      <c r="B205" s="26" t="s">
        <v>42</v>
      </c>
      <c r="C205" s="26" t="s">
        <v>53</v>
      </c>
      <c r="D205" s="38" t="s">
        <v>54</v>
      </c>
      <c r="E205" s="25">
        <v>2</v>
      </c>
      <c r="F205" s="26" t="s">
        <v>112</v>
      </c>
      <c r="G205" s="25">
        <v>3</v>
      </c>
      <c r="H205" s="38" t="s">
        <v>146</v>
      </c>
      <c r="I205" s="25">
        <v>1</v>
      </c>
      <c r="J205" s="38" t="s">
        <v>180</v>
      </c>
      <c r="K205" s="25">
        <v>2</v>
      </c>
      <c r="L205" s="36" t="e">
        <f>E205+G205+I205+K205+#REF!+#REF!</f>
        <v>#REF!</v>
      </c>
      <c r="M205" s="39">
        <v>982.94399999999996</v>
      </c>
      <c r="N205" s="21"/>
    </row>
    <row r="206" spans="1:14">
      <c r="A206" s="25">
        <v>22</v>
      </c>
      <c r="B206" s="26" t="s">
        <v>79</v>
      </c>
      <c r="C206" s="26" t="s">
        <v>11</v>
      </c>
      <c r="D206" s="38" t="s">
        <v>80</v>
      </c>
      <c r="E206" s="25">
        <v>13</v>
      </c>
      <c r="F206" s="26" t="s">
        <v>127</v>
      </c>
      <c r="G206" s="25">
        <v>11</v>
      </c>
      <c r="H206" s="38" t="s">
        <v>161</v>
      </c>
      <c r="I206" s="25">
        <v>7</v>
      </c>
      <c r="J206" s="38" t="s">
        <v>194</v>
      </c>
      <c r="K206" s="25">
        <v>9</v>
      </c>
      <c r="L206" s="36" t="e">
        <f>E206+G206+I206+K206+#REF!+#REF!</f>
        <v>#REF!</v>
      </c>
      <c r="M206" s="39">
        <v>1050.634</v>
      </c>
      <c r="N206" s="21"/>
    </row>
    <row r="207" spans="1:14">
      <c r="A207" s="25">
        <v>17</v>
      </c>
      <c r="B207" s="26" t="s">
        <v>71</v>
      </c>
      <c r="C207" s="26" t="s">
        <v>72</v>
      </c>
      <c r="D207" s="38" t="s">
        <v>73</v>
      </c>
      <c r="E207" s="25">
        <v>7</v>
      </c>
      <c r="F207" s="26" t="s">
        <v>123</v>
      </c>
      <c r="G207" s="25">
        <v>4</v>
      </c>
      <c r="H207" s="38" t="s">
        <v>157</v>
      </c>
      <c r="I207" s="25">
        <v>9</v>
      </c>
      <c r="J207" s="38" t="s">
        <v>191</v>
      </c>
      <c r="K207" s="25">
        <v>5</v>
      </c>
      <c r="L207" s="36" t="e">
        <f>E207+G207+I207+K207+#REF!+#REF!</f>
        <v>#REF!</v>
      </c>
      <c r="M207" s="39">
        <v>1025.98</v>
      </c>
      <c r="N207" s="21"/>
    </row>
    <row r="208" spans="1:14">
      <c r="M208" s="21"/>
      <c r="N208" s="21"/>
    </row>
    <row r="209" spans="13:14">
      <c r="M209" s="21"/>
      <c r="N209" s="21"/>
    </row>
    <row r="210" spans="13:14">
      <c r="M210" s="21"/>
      <c r="N210" s="21"/>
    </row>
    <row r="211" spans="13:14">
      <c r="M211" s="21"/>
      <c r="N211" s="21"/>
    </row>
    <row r="212" spans="13:14">
      <c r="M212" s="21"/>
      <c r="N212" s="21"/>
    </row>
    <row r="213" spans="13:14">
      <c r="M213" s="21"/>
      <c r="N213" s="21"/>
    </row>
    <row r="214" spans="13:14">
      <c r="M214" s="21"/>
      <c r="N214" s="21"/>
    </row>
    <row r="215" spans="13:14">
      <c r="M215" s="21"/>
      <c r="N215" s="21"/>
    </row>
    <row r="216" spans="13:14">
      <c r="M216" s="21"/>
      <c r="N216" s="21"/>
    </row>
    <row r="217" spans="13:14">
      <c r="M217" s="21"/>
      <c r="N217" s="21"/>
    </row>
    <row r="218" spans="13:14">
      <c r="M218" s="21"/>
      <c r="N218" s="21"/>
    </row>
    <row r="219" spans="13:14">
      <c r="M219" s="21"/>
      <c r="N219" s="21"/>
    </row>
    <row r="220" spans="13:14">
      <c r="M220" s="21"/>
      <c r="N220" s="21"/>
    </row>
    <row r="221" spans="13:14">
      <c r="M221" s="21"/>
      <c r="N221" s="21"/>
    </row>
    <row r="222" spans="13:14">
      <c r="M222" s="21"/>
      <c r="N222" s="21"/>
    </row>
    <row r="223" spans="13:14">
      <c r="M223" s="21"/>
      <c r="N223" s="21"/>
    </row>
    <row r="224" spans="13:14">
      <c r="M224" s="21"/>
      <c r="N224" s="21"/>
    </row>
    <row r="225" spans="13:14">
      <c r="M225" s="21"/>
      <c r="N225" s="21"/>
    </row>
    <row r="226" spans="13:14">
      <c r="M226" s="21"/>
      <c r="N226" s="21"/>
    </row>
    <row r="227" spans="13:14">
      <c r="M227" s="21"/>
      <c r="N227" s="21"/>
    </row>
    <row r="228" spans="13:14">
      <c r="M228" s="21"/>
      <c r="N228" s="21"/>
    </row>
    <row r="229" spans="13:14">
      <c r="M229" s="21"/>
      <c r="N229" s="21"/>
    </row>
    <row r="230" spans="13:14">
      <c r="M230" s="21"/>
      <c r="N230" s="21"/>
    </row>
    <row r="231" spans="13:14">
      <c r="M231" s="21"/>
      <c r="N231" s="21"/>
    </row>
    <row r="232" spans="13:14">
      <c r="M232" s="21"/>
      <c r="N232" s="21"/>
    </row>
    <row r="233" spans="13:14">
      <c r="M233" s="21"/>
      <c r="N233" s="21"/>
    </row>
    <row r="234" spans="13:14">
      <c r="M234" s="21"/>
      <c r="N234" s="21"/>
    </row>
    <row r="235" spans="13:14">
      <c r="M235" s="21"/>
      <c r="N235" s="21"/>
    </row>
    <row r="236" spans="13:14">
      <c r="M236" s="21"/>
      <c r="N236" s="21"/>
    </row>
    <row r="237" spans="13:14">
      <c r="M237" s="21"/>
      <c r="N237" s="21"/>
    </row>
    <row r="238" spans="13:14">
      <c r="M238" s="21"/>
      <c r="N238" s="21"/>
    </row>
    <row r="239" spans="13:14">
      <c r="M239" s="21"/>
      <c r="N239" s="21"/>
    </row>
    <row r="240" spans="13:14">
      <c r="M240" s="21"/>
      <c r="N240" s="21"/>
    </row>
    <row r="241" spans="13:14">
      <c r="M241" s="21"/>
      <c r="N241" s="21"/>
    </row>
    <row r="242" spans="13:14">
      <c r="M242" s="21"/>
      <c r="N242" s="21"/>
    </row>
    <row r="243" spans="13:14">
      <c r="M243" s="21"/>
      <c r="N243" s="21"/>
    </row>
    <row r="244" spans="13:14">
      <c r="M244" s="21"/>
      <c r="N244" s="21"/>
    </row>
    <row r="245" spans="13:14">
      <c r="M245" s="21"/>
      <c r="N245" s="21"/>
    </row>
    <row r="246" spans="13:14">
      <c r="M246" s="21"/>
      <c r="N246" s="21"/>
    </row>
    <row r="247" spans="13:14">
      <c r="M247" s="21"/>
      <c r="N247" s="21"/>
    </row>
    <row r="248" spans="13:14">
      <c r="M248" s="21"/>
      <c r="N248" s="21"/>
    </row>
    <row r="249" spans="13:14">
      <c r="M249" s="21"/>
      <c r="N249" s="21"/>
    </row>
    <row r="250" spans="13:14">
      <c r="M250" s="21"/>
      <c r="N250" s="21"/>
    </row>
    <row r="251" spans="13:14">
      <c r="M251" s="21"/>
      <c r="N251" s="21"/>
    </row>
    <row r="252" spans="13:14">
      <c r="M252" s="21"/>
      <c r="N252" s="21"/>
    </row>
    <row r="253" spans="13:14">
      <c r="M253" s="21"/>
      <c r="N253" s="21"/>
    </row>
    <row r="254" spans="13:14">
      <c r="M254" s="21"/>
      <c r="N254" s="21"/>
    </row>
    <row r="255" spans="13:14">
      <c r="M255" s="21"/>
      <c r="N255" s="21"/>
    </row>
    <row r="256" spans="13:14">
      <c r="M256" s="21"/>
      <c r="N256" s="21"/>
    </row>
    <row r="257" spans="13:14">
      <c r="M257" s="21"/>
      <c r="N257" s="21"/>
    </row>
    <row r="258" spans="13:14">
      <c r="M258" s="21"/>
      <c r="N258" s="21"/>
    </row>
    <row r="259" spans="13:14">
      <c r="M259" s="21"/>
      <c r="N259" s="21"/>
    </row>
    <row r="260" spans="13:14">
      <c r="M260" s="21"/>
      <c r="N260" s="21"/>
    </row>
    <row r="261" spans="13:14">
      <c r="M261" s="21"/>
      <c r="N261" s="21"/>
    </row>
    <row r="262" spans="13:14">
      <c r="M262" s="21"/>
      <c r="N262" s="21"/>
    </row>
    <row r="263" spans="13:14">
      <c r="M263" s="21"/>
      <c r="N263" s="21"/>
    </row>
    <row r="264" spans="13:14">
      <c r="M264" s="21"/>
      <c r="N264" s="21"/>
    </row>
    <row r="265" spans="13:14">
      <c r="M265" s="21"/>
      <c r="N265" s="21"/>
    </row>
    <row r="266" spans="13:14">
      <c r="M266" s="21"/>
      <c r="N266" s="21"/>
    </row>
    <row r="267" spans="13:14">
      <c r="M267" s="21"/>
      <c r="N267" s="21"/>
    </row>
    <row r="268" spans="13:14">
      <c r="M268" s="21"/>
      <c r="N268" s="21"/>
    </row>
    <row r="269" spans="13:14">
      <c r="M269" s="21"/>
      <c r="N269" s="21"/>
    </row>
    <row r="270" spans="13:14">
      <c r="M270" s="21"/>
      <c r="N270" s="21"/>
    </row>
    <row r="271" spans="13:14">
      <c r="M271" s="21"/>
      <c r="N271" s="21"/>
    </row>
    <row r="272" spans="13:14">
      <c r="M272" s="21"/>
      <c r="N272" s="21"/>
    </row>
    <row r="273" spans="13:14">
      <c r="M273" s="21"/>
      <c r="N273" s="21"/>
    </row>
    <row r="274" spans="13:14">
      <c r="M274" s="21"/>
      <c r="N274" s="21"/>
    </row>
    <row r="275" spans="13:14">
      <c r="M275" s="21"/>
      <c r="N275" s="21"/>
    </row>
    <row r="276" spans="13:14">
      <c r="M276" s="21"/>
      <c r="N276" s="21"/>
    </row>
    <row r="277" spans="13:14">
      <c r="M277" s="21"/>
      <c r="N277" s="21"/>
    </row>
    <row r="278" spans="13:14">
      <c r="M278" s="21"/>
      <c r="N278" s="21"/>
    </row>
    <row r="279" spans="13:14">
      <c r="M279" s="21"/>
      <c r="N279" s="21"/>
    </row>
    <row r="280" spans="13:14">
      <c r="M280" s="21"/>
      <c r="N280" s="21"/>
    </row>
    <row r="281" spans="13:14">
      <c r="M281" s="21"/>
      <c r="N281" s="21"/>
    </row>
    <row r="282" spans="13:14">
      <c r="M282" s="21"/>
      <c r="N282" s="21"/>
    </row>
    <row r="283" spans="13:14">
      <c r="M283" s="21"/>
      <c r="N283" s="21"/>
    </row>
    <row r="284" spans="13:14">
      <c r="M284" s="21"/>
      <c r="N284" s="21"/>
    </row>
    <row r="285" spans="13:14">
      <c r="M285" s="21"/>
      <c r="N285" s="21"/>
    </row>
    <row r="286" spans="13:14">
      <c r="M286" s="21"/>
      <c r="N286" s="21"/>
    </row>
    <row r="287" spans="13:14">
      <c r="M287" s="21"/>
      <c r="N287" s="21"/>
    </row>
    <row r="288" spans="13:14">
      <c r="M288" s="21"/>
      <c r="N288" s="21"/>
    </row>
    <row r="289" spans="13:14">
      <c r="M289" s="21"/>
      <c r="N289" s="21"/>
    </row>
    <row r="290" spans="13:14">
      <c r="M290" s="21"/>
      <c r="N290" s="21"/>
    </row>
    <row r="291" spans="13:14">
      <c r="M291" s="21"/>
      <c r="N291" s="21"/>
    </row>
    <row r="292" spans="13:14">
      <c r="M292" s="21"/>
      <c r="N292" s="21"/>
    </row>
    <row r="293" spans="13:14">
      <c r="M293" s="21"/>
      <c r="N293" s="21"/>
    </row>
    <row r="294" spans="13:14">
      <c r="M294" s="21"/>
      <c r="N294" s="21"/>
    </row>
    <row r="295" spans="13:14">
      <c r="M295" s="21"/>
      <c r="N295" s="21"/>
    </row>
    <row r="296" spans="13:14">
      <c r="M296" s="21"/>
      <c r="N296" s="21"/>
    </row>
    <row r="297" spans="13:14">
      <c r="M297" s="21"/>
      <c r="N297" s="21"/>
    </row>
    <row r="298" spans="13:14">
      <c r="M298" s="21"/>
      <c r="N298" s="21"/>
    </row>
    <row r="299" spans="13:14">
      <c r="M299" s="21"/>
      <c r="N299" s="21"/>
    </row>
    <row r="300" spans="13:14">
      <c r="M300" s="21"/>
      <c r="N300" s="21"/>
    </row>
    <row r="301" spans="13:14">
      <c r="M301" s="21"/>
      <c r="N301" s="21"/>
    </row>
    <row r="302" spans="13:14">
      <c r="M302" s="21"/>
      <c r="N302" s="21"/>
    </row>
    <row r="303" spans="13:14">
      <c r="M303" s="21"/>
      <c r="N303" s="21"/>
    </row>
    <row r="304" spans="13:14">
      <c r="M304" s="21"/>
      <c r="N304" s="21"/>
    </row>
    <row r="305" spans="13:14">
      <c r="M305" s="21"/>
      <c r="N305" s="21"/>
    </row>
    <row r="306" spans="13:14">
      <c r="M306" s="21"/>
      <c r="N306" s="21"/>
    </row>
    <row r="307" spans="13:14">
      <c r="M307" s="21"/>
      <c r="N307" s="21"/>
    </row>
    <row r="308" spans="13:14">
      <c r="M308" s="21"/>
      <c r="N308" s="21"/>
    </row>
    <row r="309" spans="13:14">
      <c r="M309" s="21"/>
      <c r="N309" s="21"/>
    </row>
    <row r="310" spans="13:14">
      <c r="M310" s="21"/>
      <c r="N310" s="21"/>
    </row>
    <row r="311" spans="13:14">
      <c r="M311" s="21"/>
      <c r="N311" s="21"/>
    </row>
    <row r="312" spans="13:14">
      <c r="M312" s="21"/>
      <c r="N312" s="21"/>
    </row>
    <row r="313" spans="13:14">
      <c r="M313" s="21"/>
      <c r="N313" s="21"/>
    </row>
    <row r="314" spans="13:14">
      <c r="M314" s="21"/>
      <c r="N314" s="21"/>
    </row>
    <row r="315" spans="13:14">
      <c r="M315" s="21"/>
      <c r="N315" s="21"/>
    </row>
    <row r="316" spans="13:14">
      <c r="M316" s="21"/>
      <c r="N316" s="21"/>
    </row>
    <row r="317" spans="13:14">
      <c r="M317" s="21"/>
      <c r="N317" s="21"/>
    </row>
    <row r="318" spans="13:14">
      <c r="M318" s="21"/>
      <c r="N318" s="21"/>
    </row>
    <row r="319" spans="13:14">
      <c r="M319" s="21"/>
      <c r="N319" s="21"/>
    </row>
    <row r="320" spans="13:14">
      <c r="M320" s="21"/>
      <c r="N320" s="21"/>
    </row>
    <row r="321" spans="13:14">
      <c r="M321" s="21"/>
      <c r="N321" s="21"/>
    </row>
    <row r="322" spans="13:14">
      <c r="M322" s="21"/>
      <c r="N322" s="21"/>
    </row>
    <row r="323" spans="13:14">
      <c r="M323" s="21"/>
      <c r="N323" s="21"/>
    </row>
    <row r="324" spans="13:14">
      <c r="M324" s="21"/>
      <c r="N324" s="21"/>
    </row>
    <row r="325" spans="13:14">
      <c r="M325" s="21"/>
      <c r="N325" s="21"/>
    </row>
    <row r="326" spans="13:14">
      <c r="M326" s="21"/>
      <c r="N326" s="21"/>
    </row>
    <row r="327" spans="13:14">
      <c r="M327" s="21"/>
      <c r="N327" s="21"/>
    </row>
    <row r="328" spans="13:14">
      <c r="M328" s="21"/>
      <c r="N328" s="21"/>
    </row>
    <row r="329" spans="13:14">
      <c r="M329" s="21"/>
      <c r="N329" s="21"/>
    </row>
    <row r="330" spans="13:14">
      <c r="M330" s="21"/>
      <c r="N330" s="21"/>
    </row>
    <row r="331" spans="13:14">
      <c r="M331" s="21"/>
      <c r="N331" s="21"/>
    </row>
    <row r="332" spans="13:14">
      <c r="M332" s="21"/>
      <c r="N332" s="21"/>
    </row>
    <row r="333" spans="13:14">
      <c r="M333" s="21"/>
      <c r="N333" s="21"/>
    </row>
    <row r="334" spans="13:14">
      <c r="M334" s="21"/>
      <c r="N334" s="21"/>
    </row>
    <row r="335" spans="13:14">
      <c r="M335" s="21"/>
      <c r="N335" s="21"/>
    </row>
    <row r="336" spans="13:14">
      <c r="M336" s="21"/>
      <c r="N336" s="21"/>
    </row>
    <row r="337" spans="13:14">
      <c r="M337" s="21"/>
      <c r="N337" s="21"/>
    </row>
    <row r="338" spans="13:14">
      <c r="M338" s="21"/>
      <c r="N338" s="21"/>
    </row>
    <row r="339" spans="13:14">
      <c r="M339" s="21"/>
      <c r="N339" s="21"/>
    </row>
    <row r="340" spans="13:14">
      <c r="M340" s="21"/>
      <c r="N340" s="21"/>
    </row>
    <row r="341" spans="13:14">
      <c r="M341" s="21"/>
      <c r="N341" s="21"/>
    </row>
    <row r="342" spans="13:14">
      <c r="M342" s="21"/>
      <c r="N342" s="21"/>
    </row>
    <row r="343" spans="13:14">
      <c r="M343" s="21"/>
      <c r="N343" s="21"/>
    </row>
    <row r="344" spans="13:14">
      <c r="M344" s="21"/>
      <c r="N344" s="21"/>
    </row>
    <row r="345" spans="13:14">
      <c r="M345" s="21"/>
      <c r="N345" s="21"/>
    </row>
    <row r="346" spans="13:14">
      <c r="M346" s="21"/>
      <c r="N346" s="21"/>
    </row>
    <row r="347" spans="13:14">
      <c r="M347" s="21"/>
      <c r="N347" s="21"/>
    </row>
    <row r="348" spans="13:14">
      <c r="M348" s="21"/>
      <c r="N348" s="21"/>
    </row>
    <row r="349" spans="13:14">
      <c r="M349" s="21"/>
      <c r="N349" s="21"/>
    </row>
    <row r="350" spans="13:14">
      <c r="M350" s="21"/>
      <c r="N350" s="21"/>
    </row>
    <row r="351" spans="13:14">
      <c r="M351" s="21"/>
      <c r="N351" s="21"/>
    </row>
    <row r="352" spans="13:14">
      <c r="M352" s="21"/>
      <c r="N352" s="21"/>
    </row>
    <row r="353" spans="13:14">
      <c r="M353" s="21"/>
      <c r="N353" s="21"/>
    </row>
    <row r="354" spans="13:14">
      <c r="M354" s="21"/>
      <c r="N354" s="21"/>
    </row>
    <row r="355" spans="13:14">
      <c r="M355" s="21"/>
      <c r="N355" s="21"/>
    </row>
    <row r="356" spans="13:14">
      <c r="M356" s="21"/>
      <c r="N356" s="21"/>
    </row>
    <row r="357" spans="13:14">
      <c r="M357" s="21"/>
      <c r="N357" s="21"/>
    </row>
    <row r="358" spans="13:14">
      <c r="M358" s="21"/>
      <c r="N358" s="21"/>
    </row>
    <row r="359" spans="13:14">
      <c r="M359" s="21"/>
      <c r="N359" s="21"/>
    </row>
    <row r="360" spans="13:14">
      <c r="M360" s="21"/>
      <c r="N360" s="21"/>
    </row>
    <row r="361" spans="13:14">
      <c r="M361" s="21"/>
      <c r="N361" s="21"/>
    </row>
    <row r="362" spans="13:14">
      <c r="M362" s="21"/>
      <c r="N362" s="21"/>
    </row>
    <row r="363" spans="13:14">
      <c r="M363" s="21"/>
      <c r="N363" s="21"/>
    </row>
    <row r="364" spans="13:14">
      <c r="M364" s="21"/>
      <c r="N364" s="21"/>
    </row>
    <row r="365" spans="13:14">
      <c r="M365" s="21"/>
      <c r="N365" s="21"/>
    </row>
    <row r="366" spans="13:14">
      <c r="M366" s="21"/>
      <c r="N366" s="21"/>
    </row>
    <row r="367" spans="13:14">
      <c r="M367" s="21"/>
      <c r="N367" s="21"/>
    </row>
    <row r="368" spans="13:14">
      <c r="M368" s="21"/>
      <c r="N368" s="21"/>
    </row>
    <row r="369" spans="13:14">
      <c r="M369" s="21"/>
      <c r="N369" s="21"/>
    </row>
    <row r="370" spans="13:14">
      <c r="M370" s="21"/>
      <c r="N370" s="21"/>
    </row>
    <row r="371" spans="13:14">
      <c r="M371" s="21"/>
      <c r="N371" s="21"/>
    </row>
    <row r="372" spans="13:14">
      <c r="M372" s="21"/>
      <c r="N372" s="21"/>
    </row>
    <row r="373" spans="13:14">
      <c r="M373" s="21"/>
      <c r="N373" s="21"/>
    </row>
    <row r="374" spans="13:14">
      <c r="M374" s="21"/>
      <c r="N374" s="21"/>
    </row>
    <row r="375" spans="13:14">
      <c r="M375" s="21"/>
      <c r="N375" s="21"/>
    </row>
    <row r="376" spans="13:14">
      <c r="M376" s="21"/>
      <c r="N376" s="21"/>
    </row>
    <row r="377" spans="13:14">
      <c r="M377" s="21"/>
      <c r="N377" s="21"/>
    </row>
    <row r="378" spans="13:14">
      <c r="M378" s="21"/>
      <c r="N378" s="21"/>
    </row>
    <row r="379" spans="13:14">
      <c r="M379" s="21"/>
      <c r="N379" s="21"/>
    </row>
    <row r="380" spans="13:14">
      <c r="M380" s="21"/>
      <c r="N380" s="21"/>
    </row>
    <row r="381" spans="13:14">
      <c r="M381" s="21"/>
      <c r="N381" s="21"/>
    </row>
    <row r="382" spans="13:14">
      <c r="M382" s="21"/>
      <c r="N382" s="21"/>
    </row>
    <row r="383" spans="13:14">
      <c r="M383" s="21"/>
      <c r="N383" s="21"/>
    </row>
    <row r="384" spans="13:14">
      <c r="M384" s="21"/>
      <c r="N384" s="21"/>
    </row>
    <row r="385" spans="13:14">
      <c r="M385" s="21"/>
      <c r="N385" s="21"/>
    </row>
    <row r="386" spans="13:14">
      <c r="M386" s="21"/>
      <c r="N386" s="21"/>
    </row>
    <row r="387" spans="13:14">
      <c r="M387" s="21"/>
      <c r="N387" s="21"/>
    </row>
    <row r="388" spans="13:14">
      <c r="M388" s="21"/>
      <c r="N388" s="21"/>
    </row>
    <row r="389" spans="13:14">
      <c r="M389" s="21"/>
      <c r="N389" s="21"/>
    </row>
    <row r="390" spans="13:14">
      <c r="M390" s="21"/>
      <c r="N390" s="21"/>
    </row>
    <row r="391" spans="13:14">
      <c r="M391" s="21"/>
      <c r="N391" s="21"/>
    </row>
    <row r="392" spans="13:14">
      <c r="M392" s="21"/>
      <c r="N392" s="21"/>
    </row>
    <row r="393" spans="13:14">
      <c r="M393" s="21"/>
      <c r="N393" s="21"/>
    </row>
    <row r="394" spans="13:14">
      <c r="M394" s="21"/>
      <c r="N394" s="21"/>
    </row>
    <row r="395" spans="13:14">
      <c r="M395" s="21"/>
      <c r="N395" s="21"/>
    </row>
    <row r="396" spans="13:14">
      <c r="M396" s="21"/>
      <c r="N396" s="21"/>
    </row>
    <row r="397" spans="13:14">
      <c r="M397" s="21"/>
      <c r="N397" s="21"/>
    </row>
    <row r="398" spans="13:14">
      <c r="M398" s="21"/>
      <c r="N398" s="21"/>
    </row>
    <row r="399" spans="13:14">
      <c r="M399" s="21"/>
      <c r="N399" s="21"/>
    </row>
    <row r="400" spans="13:14">
      <c r="M400" s="21"/>
      <c r="N400" s="21"/>
    </row>
    <row r="401" spans="13:14">
      <c r="M401" s="21"/>
      <c r="N401" s="21"/>
    </row>
    <row r="402" spans="13:14">
      <c r="M402" s="21"/>
      <c r="N402" s="21"/>
    </row>
    <row r="403" spans="13:14">
      <c r="M403" s="21"/>
      <c r="N403" s="21"/>
    </row>
    <row r="404" spans="13:14">
      <c r="M404" s="21"/>
      <c r="N404" s="21"/>
    </row>
    <row r="405" spans="13:14">
      <c r="M405" s="21"/>
      <c r="N405" s="21"/>
    </row>
    <row r="406" spans="13:14">
      <c r="M406" s="21"/>
      <c r="N406" s="21"/>
    </row>
    <row r="407" spans="13:14">
      <c r="M407" s="21"/>
      <c r="N407" s="21"/>
    </row>
    <row r="408" spans="13:14">
      <c r="M408" s="21"/>
      <c r="N408" s="21"/>
    </row>
    <row r="409" spans="13:14">
      <c r="M409" s="21"/>
      <c r="N409" s="21"/>
    </row>
    <row r="410" spans="13:14">
      <c r="M410" s="21"/>
      <c r="N410" s="21"/>
    </row>
    <row r="411" spans="13:14">
      <c r="M411" s="21"/>
      <c r="N411" s="21"/>
    </row>
    <row r="412" spans="13:14">
      <c r="M412" s="21"/>
      <c r="N412" s="21"/>
    </row>
    <row r="413" spans="13:14">
      <c r="M413" s="21"/>
      <c r="N413" s="21"/>
    </row>
    <row r="414" spans="13:14">
      <c r="M414" s="21"/>
      <c r="N414" s="21"/>
    </row>
    <row r="415" spans="13:14">
      <c r="M415" s="21"/>
      <c r="N415" s="21"/>
    </row>
    <row r="416" spans="13:14">
      <c r="M416" s="21"/>
      <c r="N416" s="21"/>
    </row>
    <row r="417" spans="13:14">
      <c r="M417" s="21"/>
      <c r="N417" s="21"/>
    </row>
    <row r="418" spans="13:14">
      <c r="M418" s="21"/>
      <c r="N418" s="21"/>
    </row>
    <row r="419" spans="13:14">
      <c r="M419" s="21"/>
      <c r="N419" s="21"/>
    </row>
    <row r="420" spans="13:14">
      <c r="M420" s="21"/>
      <c r="N420" s="21"/>
    </row>
    <row r="421" spans="13:14">
      <c r="M421" s="21"/>
      <c r="N421" s="21"/>
    </row>
    <row r="422" spans="13:14">
      <c r="M422" s="21"/>
      <c r="N422" s="21"/>
    </row>
    <row r="423" spans="13:14">
      <c r="M423" s="21"/>
      <c r="N423" s="21"/>
    </row>
    <row r="424" spans="13:14">
      <c r="M424" s="21"/>
      <c r="N424" s="21"/>
    </row>
    <row r="425" spans="13:14">
      <c r="M425" s="21"/>
      <c r="N425" s="21"/>
    </row>
    <row r="426" spans="13:14">
      <c r="M426" s="21"/>
      <c r="N426" s="21"/>
    </row>
    <row r="427" spans="13:14">
      <c r="M427" s="21"/>
      <c r="N427" s="21"/>
    </row>
    <row r="428" spans="13:14">
      <c r="M428" s="21"/>
      <c r="N428" s="21"/>
    </row>
    <row r="429" spans="13:14">
      <c r="M429" s="21"/>
      <c r="N429" s="21"/>
    </row>
    <row r="430" spans="13:14">
      <c r="M430" s="21"/>
      <c r="N430" s="21"/>
    </row>
    <row r="431" spans="13:14">
      <c r="M431" s="21"/>
      <c r="N431" s="21"/>
    </row>
    <row r="432" spans="13:14">
      <c r="M432" s="21"/>
      <c r="N432" s="21"/>
    </row>
    <row r="433" spans="13:14">
      <c r="M433" s="21"/>
      <c r="N433" s="21"/>
    </row>
    <row r="434" spans="13:14">
      <c r="M434" s="21"/>
      <c r="N434" s="21"/>
    </row>
    <row r="435" spans="13:14">
      <c r="M435" s="21"/>
      <c r="N435" s="21"/>
    </row>
    <row r="436" spans="13:14">
      <c r="M436" s="21"/>
      <c r="N436" s="21"/>
    </row>
    <row r="437" spans="13:14">
      <c r="M437" s="21"/>
      <c r="N437" s="21"/>
    </row>
    <row r="438" spans="13:14">
      <c r="M438" s="21"/>
      <c r="N438" s="21"/>
    </row>
    <row r="439" spans="13:14">
      <c r="M439" s="21"/>
      <c r="N439" s="21"/>
    </row>
    <row r="440" spans="13:14">
      <c r="M440" s="21"/>
      <c r="N440" s="21"/>
    </row>
    <row r="441" spans="13:14">
      <c r="M441" s="21"/>
      <c r="N441" s="21"/>
    </row>
    <row r="442" spans="13:14">
      <c r="M442" s="21"/>
      <c r="N442" s="21"/>
    </row>
    <row r="443" spans="13:14">
      <c r="M443" s="21"/>
      <c r="N443" s="21"/>
    </row>
    <row r="444" spans="13:14">
      <c r="M444" s="21"/>
      <c r="N444" s="21"/>
    </row>
    <row r="445" spans="13:14">
      <c r="M445" s="21"/>
      <c r="N445" s="21"/>
    </row>
    <row r="446" spans="13:14">
      <c r="M446" s="21"/>
      <c r="N446" s="21"/>
    </row>
    <row r="447" spans="13:14">
      <c r="M447" s="21"/>
      <c r="N447" s="21"/>
    </row>
    <row r="448" spans="13:14">
      <c r="M448" s="21"/>
      <c r="N448" s="21"/>
    </row>
    <row r="449" spans="13:14">
      <c r="M449" s="21"/>
      <c r="N449" s="21"/>
    </row>
    <row r="450" spans="13:14">
      <c r="M450" s="21"/>
      <c r="N450" s="21"/>
    </row>
    <row r="451" spans="13:14">
      <c r="M451" s="21"/>
      <c r="N451" s="21"/>
    </row>
    <row r="452" spans="13:14">
      <c r="M452" s="21"/>
      <c r="N452" s="21"/>
    </row>
    <row r="453" spans="13:14">
      <c r="M453" s="21"/>
      <c r="N453" s="21"/>
    </row>
    <row r="454" spans="13:14">
      <c r="M454" s="21"/>
      <c r="N454" s="21"/>
    </row>
    <row r="455" spans="13:14">
      <c r="M455" s="21"/>
      <c r="N455" s="21"/>
    </row>
    <row r="456" spans="13:14">
      <c r="M456" s="21"/>
      <c r="N456" s="21"/>
    </row>
    <row r="457" spans="13:14">
      <c r="M457" s="21"/>
      <c r="N457" s="21"/>
    </row>
    <row r="458" spans="13:14">
      <c r="M458" s="21"/>
      <c r="N458" s="21"/>
    </row>
    <row r="459" spans="13:14">
      <c r="M459" s="21"/>
      <c r="N459" s="21"/>
    </row>
    <row r="460" spans="13:14">
      <c r="M460" s="21"/>
      <c r="N460" s="21"/>
    </row>
    <row r="461" spans="13:14">
      <c r="M461" s="21"/>
      <c r="N461" s="21"/>
    </row>
    <row r="462" spans="13:14">
      <c r="M462" s="21"/>
      <c r="N462" s="21"/>
    </row>
    <row r="463" spans="13:14">
      <c r="M463" s="21"/>
      <c r="N463" s="21"/>
    </row>
    <row r="464" spans="13:14">
      <c r="M464" s="21"/>
      <c r="N464" s="21"/>
    </row>
    <row r="465" spans="13:14">
      <c r="M465" s="21"/>
      <c r="N465" s="21"/>
    </row>
    <row r="466" spans="13:14">
      <c r="M466" s="21"/>
      <c r="N466" s="21"/>
    </row>
    <row r="467" spans="13:14">
      <c r="M467" s="21"/>
      <c r="N467" s="21"/>
    </row>
    <row r="468" spans="13:14">
      <c r="M468" s="21"/>
      <c r="N468" s="21"/>
    </row>
    <row r="469" spans="13:14">
      <c r="M469" s="21"/>
      <c r="N469" s="21"/>
    </row>
    <row r="470" spans="13:14">
      <c r="M470" s="21"/>
      <c r="N470" s="21"/>
    </row>
    <row r="471" spans="13:14">
      <c r="M471" s="21"/>
      <c r="N471" s="21"/>
    </row>
    <row r="472" spans="13:14">
      <c r="M472" s="21"/>
      <c r="N472" s="21"/>
    </row>
    <row r="473" spans="13:14">
      <c r="M473" s="21"/>
      <c r="N473" s="21"/>
    </row>
    <row r="474" spans="13:14">
      <c r="M474" s="21"/>
      <c r="N474" s="21"/>
    </row>
    <row r="475" spans="13:14">
      <c r="M475" s="21"/>
      <c r="N475" s="21"/>
    </row>
    <row r="476" spans="13:14">
      <c r="M476" s="21"/>
      <c r="N476" s="21"/>
    </row>
    <row r="477" spans="13:14">
      <c r="M477" s="21"/>
      <c r="N477" s="21"/>
    </row>
    <row r="478" spans="13:14">
      <c r="M478" s="21"/>
      <c r="N478" s="21"/>
    </row>
    <row r="479" spans="13:14">
      <c r="M479" s="21"/>
      <c r="N479" s="21"/>
    </row>
    <row r="480" spans="13:14">
      <c r="M480" s="21"/>
      <c r="N480" s="21"/>
    </row>
    <row r="481" spans="13:14">
      <c r="M481" s="21"/>
      <c r="N481" s="21"/>
    </row>
    <row r="482" spans="13:14">
      <c r="M482" s="21"/>
      <c r="N482" s="21"/>
    </row>
    <row r="483" spans="13:14">
      <c r="M483" s="21"/>
      <c r="N483" s="21"/>
    </row>
    <row r="484" spans="13:14">
      <c r="M484" s="21"/>
      <c r="N484" s="21"/>
    </row>
    <row r="485" spans="13:14">
      <c r="M485" s="21"/>
      <c r="N485" s="21"/>
    </row>
    <row r="486" spans="13:14">
      <c r="M486" s="21"/>
      <c r="N486" s="21"/>
    </row>
    <row r="487" spans="13:14">
      <c r="M487" s="21"/>
      <c r="N487" s="21"/>
    </row>
    <row r="488" spans="13:14">
      <c r="M488" s="21"/>
      <c r="N488" s="21"/>
    </row>
    <row r="489" spans="13:14">
      <c r="M489" s="21"/>
      <c r="N489" s="21"/>
    </row>
    <row r="490" spans="13:14">
      <c r="M490" s="21"/>
      <c r="N490" s="21"/>
    </row>
    <row r="491" spans="13:14">
      <c r="M491" s="21"/>
      <c r="N491" s="21"/>
    </row>
    <row r="492" spans="13:14">
      <c r="M492" s="21"/>
      <c r="N492" s="21"/>
    </row>
    <row r="493" spans="13:14">
      <c r="M493" s="21"/>
      <c r="N493" s="21"/>
    </row>
    <row r="494" spans="13:14">
      <c r="M494" s="21"/>
      <c r="N494" s="21"/>
    </row>
    <row r="495" spans="13:14">
      <c r="M495" s="21"/>
      <c r="N495" s="21"/>
    </row>
    <row r="496" spans="13:14">
      <c r="M496" s="21"/>
      <c r="N496" s="21"/>
    </row>
    <row r="497" spans="13:14">
      <c r="M497" s="21"/>
      <c r="N497" s="21"/>
    </row>
    <row r="498" spans="13:14">
      <c r="M498" s="21"/>
      <c r="N498" s="21"/>
    </row>
    <row r="499" spans="13:14">
      <c r="M499" s="21"/>
      <c r="N499" s="21"/>
    </row>
    <row r="500" spans="13:14">
      <c r="M500" s="21"/>
      <c r="N500" s="21"/>
    </row>
    <row r="501" spans="13:14">
      <c r="M501" s="21"/>
      <c r="N501" s="21"/>
    </row>
    <row r="502" spans="13:14">
      <c r="M502" s="21"/>
      <c r="N502" s="21"/>
    </row>
    <row r="503" spans="13:14">
      <c r="M503" s="21"/>
      <c r="N503" s="21"/>
    </row>
    <row r="504" spans="13:14">
      <c r="M504" s="21"/>
      <c r="N504" s="21"/>
    </row>
    <row r="505" spans="13:14">
      <c r="M505" s="21"/>
      <c r="N505" s="21"/>
    </row>
    <row r="506" spans="13:14">
      <c r="M506" s="21"/>
      <c r="N506" s="21"/>
    </row>
    <row r="507" spans="13:14">
      <c r="M507" s="21"/>
      <c r="N507" s="21"/>
    </row>
    <row r="508" spans="13:14">
      <c r="M508" s="21"/>
      <c r="N508" s="21"/>
    </row>
    <row r="509" spans="13:14">
      <c r="M509" s="21"/>
      <c r="N509" s="21"/>
    </row>
    <row r="510" spans="13:14">
      <c r="M510" s="21"/>
      <c r="N510" s="21"/>
    </row>
    <row r="511" spans="13:14">
      <c r="M511" s="21"/>
      <c r="N511" s="21"/>
    </row>
    <row r="512" spans="13:14">
      <c r="M512" s="21"/>
      <c r="N512" s="21"/>
    </row>
    <row r="513" spans="13:14">
      <c r="M513" s="21"/>
      <c r="N513" s="21"/>
    </row>
    <row r="514" spans="13:14">
      <c r="M514" s="21"/>
      <c r="N514" s="21"/>
    </row>
    <row r="515" spans="13:14">
      <c r="M515" s="21"/>
      <c r="N515" s="21"/>
    </row>
    <row r="516" spans="13:14">
      <c r="M516" s="21"/>
      <c r="N516" s="21"/>
    </row>
    <row r="517" spans="13:14">
      <c r="M517" s="21"/>
      <c r="N517" s="21"/>
    </row>
    <row r="518" spans="13:14">
      <c r="M518" s="21"/>
      <c r="N518" s="21"/>
    </row>
    <row r="519" spans="13:14">
      <c r="M519" s="21"/>
      <c r="N519" s="21"/>
    </row>
    <row r="520" spans="13:14">
      <c r="M520" s="21"/>
      <c r="N520" s="21"/>
    </row>
    <row r="521" spans="13:14">
      <c r="M521" s="21"/>
      <c r="N521" s="21"/>
    </row>
    <row r="522" spans="13:14">
      <c r="M522" s="21"/>
      <c r="N522" s="21"/>
    </row>
    <row r="523" spans="13:14">
      <c r="M523" s="21"/>
      <c r="N523" s="21"/>
    </row>
    <row r="524" spans="13:14">
      <c r="M524" s="21"/>
    </row>
    <row r="525" spans="13:14">
      <c r="M525" s="21"/>
    </row>
    <row r="526" spans="13:14">
      <c r="M526" s="21"/>
    </row>
    <row r="527" spans="13:14">
      <c r="M527" s="21"/>
    </row>
    <row r="528" spans="13:14">
      <c r="M528" s="21"/>
    </row>
    <row r="529" spans="13:13">
      <c r="M529" s="21"/>
    </row>
    <row r="530" spans="13:13">
      <c r="M530" s="21"/>
    </row>
    <row r="531" spans="13:13">
      <c r="M531" s="21"/>
    </row>
    <row r="532" spans="13:13">
      <c r="M532" s="21"/>
    </row>
    <row r="533" spans="13:13">
      <c r="M533" s="21"/>
    </row>
    <row r="534" spans="13:13">
      <c r="M534" s="21"/>
    </row>
    <row r="535" spans="13:13">
      <c r="M535" s="21"/>
    </row>
    <row r="536" spans="13:13">
      <c r="M536" s="21"/>
    </row>
    <row r="537" spans="13:13">
      <c r="M537" s="21"/>
    </row>
    <row r="538" spans="13:13">
      <c r="M538" s="21"/>
    </row>
    <row r="539" spans="13:13">
      <c r="M539" s="21"/>
    </row>
    <row r="540" spans="13:13">
      <c r="M540" s="21"/>
    </row>
    <row r="541" spans="13:13">
      <c r="M541" s="21"/>
    </row>
    <row r="542" spans="13:13">
      <c r="M542" s="21"/>
    </row>
  </sheetData>
  <sortState ref="B4:M28">
    <sortCondition ref="L4:L2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5" sqref="D15"/>
    </sheetView>
  </sheetViews>
  <sheetFormatPr baseColWidth="10" defaultRowHeight="15"/>
  <cols>
    <col min="1" max="16384" width="11.42578125" style="35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M1" sqref="M1"/>
    </sheetView>
  </sheetViews>
  <sheetFormatPr baseColWidth="10" defaultRowHeight="15"/>
  <cols>
    <col min="1" max="1" width="4.5703125" bestFit="1" customWidth="1"/>
    <col min="2" max="2" width="21.85546875" bestFit="1" customWidth="1"/>
    <col min="3" max="3" width="25.5703125" bestFit="1" customWidth="1"/>
    <col min="4" max="4" width="7.5703125" bestFit="1" customWidth="1"/>
    <col min="5" max="5" width="4.140625" bestFit="1" customWidth="1"/>
    <col min="6" max="6" width="7.5703125" bestFit="1" customWidth="1"/>
    <col min="7" max="7" width="4.140625" bestFit="1" customWidth="1"/>
    <col min="8" max="8" width="7.5703125" bestFit="1" customWidth="1"/>
    <col min="9" max="9" width="4.140625" bestFit="1" customWidth="1"/>
    <col min="10" max="10" width="7.5703125" bestFit="1" customWidth="1"/>
    <col min="11" max="11" width="4.140625" bestFit="1" customWidth="1"/>
    <col min="12" max="12" width="5.42578125" bestFit="1" customWidth="1"/>
    <col min="13" max="13" width="8.85546875" customWidth="1"/>
  </cols>
  <sheetData>
    <row r="1" spans="1:13" s="53" customFormat="1" ht="26.25">
      <c r="B1" s="27" t="s">
        <v>342</v>
      </c>
      <c r="C1" s="28"/>
    </row>
    <row r="2" spans="1:13" s="53" customFormat="1" ht="23.25">
      <c r="B2" s="34" t="s">
        <v>0</v>
      </c>
      <c r="C2" s="28"/>
    </row>
    <row r="3" spans="1:13">
      <c r="A3" s="22" t="s">
        <v>18</v>
      </c>
      <c r="B3" s="23" t="s">
        <v>19</v>
      </c>
      <c r="C3" s="23" t="s">
        <v>20</v>
      </c>
      <c r="D3" s="24" t="s">
        <v>21</v>
      </c>
      <c r="E3" s="24" t="s">
        <v>1</v>
      </c>
      <c r="F3" s="24" t="s">
        <v>22</v>
      </c>
      <c r="G3" s="24" t="s">
        <v>1</v>
      </c>
      <c r="H3" s="24" t="s">
        <v>23</v>
      </c>
      <c r="I3" s="24" t="s">
        <v>1</v>
      </c>
      <c r="J3" s="24" t="s">
        <v>24</v>
      </c>
      <c r="K3" s="24" t="s">
        <v>1</v>
      </c>
      <c r="L3" s="22" t="s">
        <v>10</v>
      </c>
      <c r="M3" s="46" t="s">
        <v>212</v>
      </c>
    </row>
    <row r="4" spans="1:13">
      <c r="A4" s="25">
        <v>1</v>
      </c>
      <c r="B4" s="50" t="s">
        <v>284</v>
      </c>
      <c r="C4" s="50" t="s">
        <v>243</v>
      </c>
      <c r="D4" s="47">
        <v>1.6273148148148147E-3</v>
      </c>
      <c r="E4" s="25">
        <v>1</v>
      </c>
      <c r="F4" s="48">
        <v>1.6400462962962963E-3</v>
      </c>
      <c r="G4" s="25">
        <v>2</v>
      </c>
      <c r="H4" s="48">
        <v>1.6261574074074075E-3</v>
      </c>
      <c r="I4" s="25">
        <v>1</v>
      </c>
      <c r="J4" s="48">
        <v>1.6226851851851853E-3</v>
      </c>
      <c r="K4" s="25">
        <v>1</v>
      </c>
      <c r="L4" s="12">
        <f>E4+G4+I4+K4</f>
        <v>5</v>
      </c>
      <c r="M4" s="48">
        <f>D4+F4+H4+J4</f>
        <v>6.5162037037037037E-3</v>
      </c>
    </row>
    <row r="5" spans="1:13">
      <c r="A5" s="25">
        <v>2</v>
      </c>
      <c r="B5" s="26" t="s">
        <v>299</v>
      </c>
      <c r="C5" s="26" t="s">
        <v>251</v>
      </c>
      <c r="D5" s="47">
        <v>1.6643518518518518E-3</v>
      </c>
      <c r="E5" s="25">
        <v>2</v>
      </c>
      <c r="F5" s="48">
        <v>1.6157407407407407E-3</v>
      </c>
      <c r="G5" s="25">
        <v>1</v>
      </c>
      <c r="H5" s="48">
        <v>1.6701388888888892E-3</v>
      </c>
      <c r="I5" s="25">
        <v>2</v>
      </c>
      <c r="J5" s="48">
        <v>1.6631944444444446E-3</v>
      </c>
      <c r="K5" s="25">
        <v>2</v>
      </c>
      <c r="L5" s="12">
        <f>E5+G5+I5+K5</f>
        <v>7</v>
      </c>
      <c r="M5" s="48">
        <f>D5+F5+H5+J5</f>
        <v>6.6134259259259262E-3</v>
      </c>
    </row>
    <row r="6" spans="1:13">
      <c r="A6" s="25">
        <v>3</v>
      </c>
      <c r="B6" s="50" t="s">
        <v>245</v>
      </c>
      <c r="C6" s="50" t="s">
        <v>11</v>
      </c>
      <c r="D6" s="47">
        <v>1.7337962962962964E-3</v>
      </c>
      <c r="E6" s="25">
        <v>8</v>
      </c>
      <c r="F6" s="48">
        <v>1.707175925925926E-3</v>
      </c>
      <c r="G6" s="25">
        <v>5</v>
      </c>
      <c r="H6" s="48">
        <v>1.6863425925925926E-3</v>
      </c>
      <c r="I6" s="25">
        <v>3</v>
      </c>
      <c r="J6" s="48">
        <v>1.6770833333333334E-3</v>
      </c>
      <c r="K6" s="25">
        <v>3</v>
      </c>
      <c r="L6" s="12">
        <f>E6+G6+I6+K6</f>
        <v>19</v>
      </c>
      <c r="M6" s="48">
        <f>D6+F6+H6+J6</f>
        <v>6.8043981481481488E-3</v>
      </c>
    </row>
    <row r="7" spans="1:13">
      <c r="A7" s="25">
        <v>4</v>
      </c>
      <c r="B7" s="26" t="s">
        <v>38</v>
      </c>
      <c r="C7" s="26" t="s">
        <v>49</v>
      </c>
      <c r="D7" s="47">
        <v>1.6979166666666664E-3</v>
      </c>
      <c r="E7" s="25">
        <v>5</v>
      </c>
      <c r="F7" s="48">
        <v>1.7002314814814814E-3</v>
      </c>
      <c r="G7" s="25">
        <v>4</v>
      </c>
      <c r="H7" s="48">
        <v>1.7094907407407408E-3</v>
      </c>
      <c r="I7" s="25">
        <v>5</v>
      </c>
      <c r="J7" s="48">
        <v>1.7638888888888888E-3</v>
      </c>
      <c r="K7" s="25">
        <v>7</v>
      </c>
      <c r="L7" s="12">
        <f>E7+G7+I7+K7</f>
        <v>21</v>
      </c>
      <c r="M7" s="48">
        <f>D7+F7+H7+J7</f>
        <v>6.8715277777777767E-3</v>
      </c>
    </row>
    <row r="8" spans="1:13">
      <c r="A8" s="25">
        <v>5</v>
      </c>
      <c r="B8" s="50" t="s">
        <v>59</v>
      </c>
      <c r="C8" s="50" t="s">
        <v>247</v>
      </c>
      <c r="D8" s="47">
        <v>1.6875E-3</v>
      </c>
      <c r="E8" s="25">
        <v>4</v>
      </c>
      <c r="F8" s="48">
        <v>1.7812499999999998E-3</v>
      </c>
      <c r="G8" s="25">
        <v>9</v>
      </c>
      <c r="H8" s="48">
        <v>1.7280092592592592E-3</v>
      </c>
      <c r="I8" s="25">
        <v>6</v>
      </c>
      <c r="J8" s="48">
        <v>1.7534722222222222E-3</v>
      </c>
      <c r="K8" s="25">
        <v>6</v>
      </c>
      <c r="L8" s="36">
        <f>E8+G8+I8+K8</f>
        <v>25</v>
      </c>
      <c r="M8" s="48">
        <f>D8+F8+H8+J8</f>
        <v>6.9502314814814808E-3</v>
      </c>
    </row>
    <row r="9" spans="1:13">
      <c r="A9" s="25">
        <v>6</v>
      </c>
      <c r="B9" s="50" t="s">
        <v>286</v>
      </c>
      <c r="C9" s="50" t="s">
        <v>247</v>
      </c>
      <c r="D9" s="47">
        <v>1.6678240740740742E-3</v>
      </c>
      <c r="E9" s="25">
        <v>3</v>
      </c>
      <c r="F9" s="48">
        <v>1.736111111111111E-3</v>
      </c>
      <c r="G9" s="25">
        <v>8</v>
      </c>
      <c r="H9" s="48">
        <v>1.7581018518518518E-3</v>
      </c>
      <c r="I9" s="25">
        <v>8</v>
      </c>
      <c r="J9" s="48">
        <v>1.7870370370370368E-3</v>
      </c>
      <c r="K9" s="25">
        <v>8</v>
      </c>
      <c r="L9" s="36">
        <f>E9+G9+I9+K9</f>
        <v>27</v>
      </c>
      <c r="M9" s="48">
        <f>D9+F9+H9+J9</f>
        <v>6.9490740740740737E-3</v>
      </c>
    </row>
    <row r="10" spans="1:13">
      <c r="A10" s="25">
        <v>7</v>
      </c>
      <c r="B10" s="50" t="s">
        <v>41</v>
      </c>
      <c r="C10" s="50" t="s">
        <v>226</v>
      </c>
      <c r="D10" s="47">
        <v>1.7025462962962964E-3</v>
      </c>
      <c r="E10" s="25">
        <v>6</v>
      </c>
      <c r="F10" s="48">
        <v>1.6967592592592592E-3</v>
      </c>
      <c r="G10" s="25">
        <v>3</v>
      </c>
      <c r="H10" s="48">
        <v>1.6909722222222222E-3</v>
      </c>
      <c r="I10" s="25">
        <v>4</v>
      </c>
      <c r="J10" s="48">
        <v>1.8263888888888887E-3</v>
      </c>
      <c r="K10" s="25">
        <v>15</v>
      </c>
      <c r="L10" s="36">
        <f>E10+G10+I10+K10</f>
        <v>28</v>
      </c>
      <c r="M10" s="48">
        <f>D10+F10+H10+J10</f>
        <v>6.9166666666666664E-3</v>
      </c>
    </row>
    <row r="11" spans="1:13">
      <c r="A11" s="25">
        <v>8</v>
      </c>
      <c r="B11" s="26" t="s">
        <v>42</v>
      </c>
      <c r="C11" s="26" t="s">
        <v>224</v>
      </c>
      <c r="D11" s="47">
        <v>1.7754629629629631E-3</v>
      </c>
      <c r="E11" s="25">
        <v>11</v>
      </c>
      <c r="F11" s="48">
        <v>1.7233796296296294E-3</v>
      </c>
      <c r="G11" s="25">
        <v>7</v>
      </c>
      <c r="H11" s="48">
        <v>1.744212962962963E-3</v>
      </c>
      <c r="I11" s="25">
        <v>7</v>
      </c>
      <c r="J11" s="48">
        <v>1.8043981481481481E-3</v>
      </c>
      <c r="K11" s="25">
        <v>10</v>
      </c>
      <c r="L11" s="36">
        <f>E11+G11+I11+K11</f>
        <v>35</v>
      </c>
      <c r="M11" s="48">
        <f>D11+F11+H11+J11</f>
        <v>7.0474537037037033E-3</v>
      </c>
    </row>
    <row r="12" spans="1:13">
      <c r="A12" s="25">
        <v>9</v>
      </c>
      <c r="B12" s="26" t="s">
        <v>32</v>
      </c>
      <c r="C12" s="26" t="s">
        <v>223</v>
      </c>
      <c r="D12" s="47">
        <v>1.7037037037037036E-3</v>
      </c>
      <c r="E12" s="25">
        <v>7</v>
      </c>
      <c r="F12" s="48">
        <v>1.7164351851851852E-3</v>
      </c>
      <c r="G12" s="25">
        <v>6</v>
      </c>
      <c r="H12" s="48">
        <v>1.8159722222222223E-3</v>
      </c>
      <c r="I12" s="25">
        <v>10</v>
      </c>
      <c r="J12" s="48">
        <v>1.8206018518518519E-3</v>
      </c>
      <c r="K12" s="25">
        <v>14</v>
      </c>
      <c r="L12" s="36">
        <f>E12+G12+I12+K12</f>
        <v>37</v>
      </c>
      <c r="M12" s="48">
        <f>D12+F12+H12+J12</f>
        <v>7.0567129629629634E-3</v>
      </c>
    </row>
    <row r="13" spans="1:13">
      <c r="A13" s="25">
        <v>10</v>
      </c>
      <c r="B13" s="26" t="s">
        <v>246</v>
      </c>
      <c r="C13" s="26" t="s">
        <v>247</v>
      </c>
      <c r="D13" s="47">
        <v>1.7488425925925926E-3</v>
      </c>
      <c r="E13" s="25">
        <v>9</v>
      </c>
      <c r="F13" s="48">
        <v>1.8599537037037037E-3</v>
      </c>
      <c r="G13" s="25">
        <v>14</v>
      </c>
      <c r="H13" s="48">
        <v>1.8124999999999999E-3</v>
      </c>
      <c r="I13" s="25">
        <v>9</v>
      </c>
      <c r="J13" s="48">
        <v>1.7314814814814814E-3</v>
      </c>
      <c r="K13" s="25">
        <v>5</v>
      </c>
      <c r="L13" s="36">
        <f>E13+G13+I13+K13</f>
        <v>37</v>
      </c>
      <c r="M13" s="48">
        <f>D13+F13+H13+J13</f>
        <v>7.1527777777777779E-3</v>
      </c>
    </row>
    <row r="14" spans="1:13">
      <c r="A14" s="25">
        <v>11</v>
      </c>
      <c r="B14" s="50" t="s">
        <v>289</v>
      </c>
      <c r="C14" s="50" t="s">
        <v>49</v>
      </c>
      <c r="D14" s="47">
        <v>1.7557870370370368E-3</v>
      </c>
      <c r="E14" s="25">
        <v>10</v>
      </c>
      <c r="F14" s="48">
        <v>1.7870370370370368E-3</v>
      </c>
      <c r="G14" s="25">
        <v>11</v>
      </c>
      <c r="H14" s="48">
        <v>1.8761574074074073E-3</v>
      </c>
      <c r="I14" s="25">
        <v>14</v>
      </c>
      <c r="J14" s="48">
        <v>1.7175925925925926E-3</v>
      </c>
      <c r="K14" s="25">
        <v>4</v>
      </c>
      <c r="L14" s="36">
        <f>E14+G14+I14+K14</f>
        <v>39</v>
      </c>
      <c r="M14" s="48">
        <f>D14+F14+H14+J14</f>
        <v>7.1365740740740738E-3</v>
      </c>
    </row>
    <row r="15" spans="1:13">
      <c r="A15" s="25">
        <v>12</v>
      </c>
      <c r="B15" s="50" t="s">
        <v>28</v>
      </c>
      <c r="C15" s="50" t="s">
        <v>288</v>
      </c>
      <c r="D15" s="47">
        <v>1.8148148148148149E-3</v>
      </c>
      <c r="E15" s="25">
        <v>14</v>
      </c>
      <c r="F15" s="48">
        <v>1.7812499999999998E-3</v>
      </c>
      <c r="G15" s="25">
        <v>9</v>
      </c>
      <c r="H15" s="48">
        <v>1.8333333333333335E-3</v>
      </c>
      <c r="I15" s="25">
        <v>11</v>
      </c>
      <c r="J15" s="48">
        <v>1.7881944444444447E-3</v>
      </c>
      <c r="K15" s="25">
        <v>9</v>
      </c>
      <c r="L15" s="36">
        <f>E15+G15+I15+K15</f>
        <v>43</v>
      </c>
      <c r="M15" s="48">
        <f>D15+F15+H15+J15</f>
        <v>7.2175925925925932E-3</v>
      </c>
    </row>
    <row r="16" spans="1:13">
      <c r="A16" s="25">
        <v>13</v>
      </c>
      <c r="B16" s="26" t="s">
        <v>44</v>
      </c>
      <c r="C16" s="26" t="s">
        <v>224</v>
      </c>
      <c r="D16" s="47">
        <v>1.8078703703703705E-3</v>
      </c>
      <c r="E16" s="25">
        <v>13</v>
      </c>
      <c r="F16" s="48">
        <v>1.8113425925925927E-3</v>
      </c>
      <c r="G16" s="25">
        <v>12</v>
      </c>
      <c r="H16" s="48">
        <v>1.8379629629629629E-3</v>
      </c>
      <c r="I16" s="25">
        <v>12</v>
      </c>
      <c r="J16" s="48">
        <v>1.8101851851851849E-3</v>
      </c>
      <c r="K16" s="25">
        <v>12</v>
      </c>
      <c r="L16" s="36">
        <f>E16+G16+I16+K16</f>
        <v>49</v>
      </c>
      <c r="M16" s="48">
        <f>D16+F16+H16+J16</f>
        <v>7.2673611111111107E-3</v>
      </c>
    </row>
    <row r="17" spans="1:13">
      <c r="A17" s="25">
        <v>14</v>
      </c>
      <c r="B17" s="50" t="s">
        <v>100</v>
      </c>
      <c r="C17" s="50" t="s">
        <v>290</v>
      </c>
      <c r="D17" s="47">
        <v>1.7795138888888889E-3</v>
      </c>
      <c r="E17" s="25">
        <v>12</v>
      </c>
      <c r="F17" s="48">
        <v>1.8333333333333335E-3</v>
      </c>
      <c r="G17" s="25">
        <v>13</v>
      </c>
      <c r="H17" s="48">
        <v>1.8784722222222223E-3</v>
      </c>
      <c r="I17" s="25">
        <v>15</v>
      </c>
      <c r="J17" s="48">
        <v>1.8078703703703705E-3</v>
      </c>
      <c r="K17" s="25">
        <v>11</v>
      </c>
      <c r="L17" s="36">
        <f>E17+G17+I17+K17</f>
        <v>51</v>
      </c>
      <c r="M17" s="48">
        <f>D17+F17+H17+J17</f>
        <v>7.2991898148148148E-3</v>
      </c>
    </row>
    <row r="18" spans="1:13">
      <c r="A18" s="25">
        <v>15</v>
      </c>
      <c r="B18" s="26" t="s">
        <v>34</v>
      </c>
      <c r="C18" s="26" t="s">
        <v>224</v>
      </c>
      <c r="D18" s="47">
        <v>1.8333333333333335E-3</v>
      </c>
      <c r="E18" s="25">
        <v>15</v>
      </c>
      <c r="F18" s="48">
        <v>1.8680555555555553E-3</v>
      </c>
      <c r="G18" s="25">
        <v>15</v>
      </c>
      <c r="H18" s="48">
        <v>1.8587962962962965E-3</v>
      </c>
      <c r="I18" s="25">
        <v>13</v>
      </c>
      <c r="J18" s="48">
        <v>1.8472222222222223E-3</v>
      </c>
      <c r="K18" s="25">
        <v>16</v>
      </c>
      <c r="L18" s="36">
        <f>E18+G18+I18+K18</f>
        <v>59</v>
      </c>
      <c r="M18" s="48">
        <f>D18+F18+H18+J18</f>
        <v>7.4074074074074077E-3</v>
      </c>
    </row>
    <row r="19" spans="1:13">
      <c r="A19" s="25">
        <v>16</v>
      </c>
      <c r="B19" s="26" t="s">
        <v>242</v>
      </c>
      <c r="C19" s="26" t="s">
        <v>243</v>
      </c>
      <c r="D19" s="47">
        <v>1.8518518518518517E-3</v>
      </c>
      <c r="E19" s="25">
        <v>16</v>
      </c>
      <c r="F19" s="48">
        <v>1.9409722222222222E-3</v>
      </c>
      <c r="G19" s="25">
        <v>16</v>
      </c>
      <c r="H19" s="48">
        <v>1.9328703703703704E-3</v>
      </c>
      <c r="I19" s="25">
        <v>18</v>
      </c>
      <c r="J19" s="48">
        <v>1.8101851851851849E-3</v>
      </c>
      <c r="K19" s="25">
        <v>12</v>
      </c>
      <c r="L19" s="36">
        <f>E19+G19+I19+K19</f>
        <v>62</v>
      </c>
      <c r="M19" s="48">
        <f>D19+F19+H19+J19</f>
        <v>7.5358796296296294E-3</v>
      </c>
    </row>
    <row r="20" spans="1:13">
      <c r="A20" s="25">
        <v>17</v>
      </c>
      <c r="B20" s="50" t="s">
        <v>40</v>
      </c>
      <c r="C20" s="50" t="s">
        <v>287</v>
      </c>
      <c r="D20" s="47">
        <v>1.957175925925926E-3</v>
      </c>
      <c r="E20" s="25">
        <v>19</v>
      </c>
      <c r="F20" s="48">
        <v>2.0555555555555557E-3</v>
      </c>
      <c r="G20" s="25">
        <v>20</v>
      </c>
      <c r="H20" s="48">
        <v>1.9131944444444446E-3</v>
      </c>
      <c r="I20" s="25">
        <v>17</v>
      </c>
      <c r="J20" s="48">
        <v>1.9166666666666666E-3</v>
      </c>
      <c r="K20" s="25">
        <v>18</v>
      </c>
      <c r="L20" s="36">
        <f>E20+G20+I20+K20</f>
        <v>74</v>
      </c>
      <c r="M20" s="48">
        <f>D20+F20+H20+J20</f>
        <v>7.8425925925925937E-3</v>
      </c>
    </row>
    <row r="21" spans="1:13">
      <c r="A21" s="25">
        <v>18</v>
      </c>
      <c r="B21" s="26" t="s">
        <v>269</v>
      </c>
      <c r="C21" s="26" t="s">
        <v>270</v>
      </c>
      <c r="D21" s="47">
        <v>1.8997685185185187E-3</v>
      </c>
      <c r="E21" s="25">
        <v>18</v>
      </c>
      <c r="F21" s="48">
        <v>2.0057870370370368E-3</v>
      </c>
      <c r="G21" s="25">
        <v>17</v>
      </c>
      <c r="H21" s="48">
        <v>1.9780092592592592E-3</v>
      </c>
      <c r="I21" s="25">
        <v>19</v>
      </c>
      <c r="J21" s="48">
        <v>2.0532407407407405E-3</v>
      </c>
      <c r="K21" s="25">
        <v>21</v>
      </c>
      <c r="L21" s="36">
        <f>E21+G21+I21+K21</f>
        <v>75</v>
      </c>
      <c r="M21" s="48">
        <f>D21+F21+H21+J21</f>
        <v>7.9368055555555546E-3</v>
      </c>
    </row>
    <row r="22" spans="1:13">
      <c r="A22" s="25">
        <v>19</v>
      </c>
      <c r="B22" s="26" t="s">
        <v>16</v>
      </c>
      <c r="C22" s="26" t="s">
        <v>271</v>
      </c>
      <c r="D22" s="47">
        <v>1.883101851851852E-3</v>
      </c>
      <c r="E22" s="25">
        <v>17</v>
      </c>
      <c r="F22" s="48">
        <v>2.1631944444444446E-3</v>
      </c>
      <c r="G22" s="25">
        <v>22</v>
      </c>
      <c r="H22" s="48">
        <v>2.1250000000000002E-3</v>
      </c>
      <c r="I22" s="25">
        <v>21</v>
      </c>
      <c r="J22" s="48">
        <v>1.9039351851851854E-3</v>
      </c>
      <c r="K22" s="25">
        <v>17</v>
      </c>
      <c r="L22" s="36">
        <f>E22+G22+I22+K22</f>
        <v>77</v>
      </c>
      <c r="M22" s="48">
        <f>D22+F22+H22+J22</f>
        <v>8.0752314814814818E-3</v>
      </c>
    </row>
    <row r="23" spans="1:13">
      <c r="A23" s="25">
        <v>20</v>
      </c>
      <c r="B23" s="26" t="s">
        <v>248</v>
      </c>
      <c r="C23" s="26" t="s">
        <v>249</v>
      </c>
      <c r="D23" s="47">
        <v>1.9618055555555556E-3</v>
      </c>
      <c r="E23" s="25">
        <v>20</v>
      </c>
      <c r="F23" s="48">
        <v>2.0393518518518517E-3</v>
      </c>
      <c r="G23" s="25">
        <v>18</v>
      </c>
      <c r="H23" s="48">
        <v>1.8993055555555553E-3</v>
      </c>
      <c r="I23" s="25">
        <v>16</v>
      </c>
      <c r="J23" s="48">
        <v>2.1840277777777778E-3</v>
      </c>
      <c r="K23" s="25">
        <v>24</v>
      </c>
      <c r="L23" s="36">
        <f>E23+G23+I23+K23</f>
        <v>78</v>
      </c>
      <c r="M23" s="48">
        <f>D23+F23+H23+J23</f>
        <v>8.0844907407407393E-3</v>
      </c>
    </row>
    <row r="24" spans="1:13">
      <c r="A24" s="25">
        <v>21</v>
      </c>
      <c r="B24" s="50" t="s">
        <v>43</v>
      </c>
      <c r="C24" s="50" t="s">
        <v>241</v>
      </c>
      <c r="D24" s="47">
        <v>1.9907407407407408E-3</v>
      </c>
      <c r="E24" s="25">
        <v>21</v>
      </c>
      <c r="F24" s="48">
        <v>2.0532407407407405E-3</v>
      </c>
      <c r="G24" s="25">
        <v>19</v>
      </c>
      <c r="H24" s="48">
        <v>2.0185185185185184E-3</v>
      </c>
      <c r="I24" s="25">
        <v>20</v>
      </c>
      <c r="J24" s="48">
        <v>1.9861111111111108E-3</v>
      </c>
      <c r="K24" s="25">
        <v>19</v>
      </c>
      <c r="L24" s="36">
        <f>E24+G24+I24+K24</f>
        <v>79</v>
      </c>
      <c r="M24" s="48">
        <f>D24+F24+H24+J24</f>
        <v>8.0486111111111105E-3</v>
      </c>
    </row>
    <row r="25" spans="1:13">
      <c r="A25" s="25">
        <v>22</v>
      </c>
      <c r="B25" s="26" t="s">
        <v>252</v>
      </c>
      <c r="C25" s="26" t="s">
        <v>253</v>
      </c>
      <c r="D25" s="47">
        <v>2.1423611111111109E-3</v>
      </c>
      <c r="E25" s="25">
        <v>22</v>
      </c>
      <c r="F25" s="48">
        <v>2.193287037037037E-3</v>
      </c>
      <c r="G25" s="25">
        <v>23</v>
      </c>
      <c r="H25" s="48">
        <v>2.1250000000000002E-3</v>
      </c>
      <c r="I25" s="25">
        <v>21</v>
      </c>
      <c r="J25" s="48">
        <v>2.1562499999999997E-3</v>
      </c>
      <c r="K25" s="25">
        <v>22</v>
      </c>
      <c r="L25" s="36">
        <f>E25+G25+I25+K25</f>
        <v>88</v>
      </c>
      <c r="M25" s="48">
        <f>D25+F25+H25+J25</f>
        <v>8.6168981481481478E-3</v>
      </c>
    </row>
    <row r="26" spans="1:13">
      <c r="A26" s="25">
        <v>23</v>
      </c>
      <c r="B26" s="26" t="s">
        <v>225</v>
      </c>
      <c r="C26" s="26" t="s">
        <v>226</v>
      </c>
      <c r="D26" s="47">
        <v>2.4953703703703705E-3</v>
      </c>
      <c r="E26" s="25">
        <v>25</v>
      </c>
      <c r="F26" s="48">
        <v>2.0763888888888889E-3</v>
      </c>
      <c r="G26" s="25">
        <v>21</v>
      </c>
      <c r="H26" s="48">
        <v>2.2673611111111111E-3</v>
      </c>
      <c r="I26" s="25">
        <v>23</v>
      </c>
      <c r="J26" s="48">
        <v>2.1631944444444446E-3</v>
      </c>
      <c r="K26" s="25">
        <v>23</v>
      </c>
      <c r="L26" s="36">
        <f>E26+G26+I26+K26</f>
        <v>92</v>
      </c>
      <c r="M26" s="48">
        <f>D26+F26+H26+J26</f>
        <v>9.0023148148148154E-3</v>
      </c>
    </row>
    <row r="27" spans="1:13">
      <c r="A27" s="25">
        <v>24</v>
      </c>
      <c r="B27" s="26" t="s">
        <v>258</v>
      </c>
      <c r="C27" s="26" t="s">
        <v>224</v>
      </c>
      <c r="D27" s="47">
        <v>2.2233796296296294E-3</v>
      </c>
      <c r="E27" s="25">
        <v>23</v>
      </c>
      <c r="F27" s="48">
        <v>2.4004629629629627E-3</v>
      </c>
      <c r="G27" s="25">
        <v>25</v>
      </c>
      <c r="H27" s="48">
        <v>2.3113425925925927E-3</v>
      </c>
      <c r="I27" s="25">
        <v>25</v>
      </c>
      <c r="J27" s="48">
        <v>2.0081018518518516E-3</v>
      </c>
      <c r="K27" s="25">
        <v>20</v>
      </c>
      <c r="L27" s="36">
        <f>E27+G27+I27+K27</f>
        <v>93</v>
      </c>
      <c r="M27" s="48">
        <f>D27+F27+H27+J27</f>
        <v>8.943287037037036E-3</v>
      </c>
    </row>
    <row r="28" spans="1:13">
      <c r="A28" s="25">
        <v>25</v>
      </c>
      <c r="B28" s="26" t="s">
        <v>263</v>
      </c>
      <c r="C28" s="26" t="s">
        <v>264</v>
      </c>
      <c r="D28" s="47">
        <v>2.4039351851851856E-3</v>
      </c>
      <c r="E28" s="25">
        <v>24</v>
      </c>
      <c r="F28" s="48">
        <v>2.2581018518518518E-3</v>
      </c>
      <c r="G28" s="25">
        <v>24</v>
      </c>
      <c r="H28" s="48">
        <v>2.2928240740740743E-3</v>
      </c>
      <c r="I28" s="25">
        <v>24</v>
      </c>
      <c r="J28" s="48">
        <v>2.3148148148148151E-3</v>
      </c>
      <c r="K28" s="25">
        <v>25</v>
      </c>
      <c r="L28" s="36">
        <f>E28+G28+I28+K28</f>
        <v>97</v>
      </c>
      <c r="M28" s="48">
        <f>D28+F28+H28+J28</f>
        <v>9.269675925925926E-3</v>
      </c>
    </row>
  </sheetData>
  <sortState ref="B2:M26">
    <sortCondition ref="L2:L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FINAL</vt:lpstr>
      <vt:lpstr>Pista</vt:lpstr>
      <vt:lpstr>Ral·li</vt:lpstr>
      <vt:lpstr>Hoja1</vt:lpstr>
      <vt:lpstr>Circuit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DreamSlot</dc:creator>
  <cp:lastModifiedBy>Dream Slot</cp:lastModifiedBy>
  <dcterms:created xsi:type="dcterms:W3CDTF">2014-12-13T13:01:48Z</dcterms:created>
  <dcterms:modified xsi:type="dcterms:W3CDTF">2016-12-17T13:59:57Z</dcterms:modified>
</cp:coreProperties>
</file>