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00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Y7" i="1"/>
  <c r="Y3"/>
  <c r="Y4"/>
  <c r="Y6"/>
  <c r="Y5"/>
  <c r="Q3"/>
  <c r="Q4"/>
  <c r="Q7"/>
  <c r="Q6"/>
  <c r="Q5"/>
  <c r="I3"/>
  <c r="I4"/>
  <c r="I7"/>
  <c r="I6"/>
  <c r="I5"/>
  <c r="AA6"/>
  <c r="AA4"/>
  <c r="AA7"/>
  <c r="AA3"/>
  <c r="AA5"/>
</calcChain>
</file>

<file path=xl/sharedStrings.xml><?xml version="1.0" encoding="utf-8"?>
<sst xmlns="http://schemas.openxmlformats.org/spreadsheetml/2006/main" count="43" uniqueCount="32">
  <si>
    <t>PILOTS</t>
  </si>
  <si>
    <t>COTXE</t>
  </si>
  <si>
    <t>TOTAL</t>
  </si>
  <si>
    <t>T. 1</t>
  </si>
  <si>
    <t>T. 2</t>
  </si>
  <si>
    <t>T. 3</t>
  </si>
  <si>
    <t>T. 4</t>
  </si>
  <si>
    <t xml:space="preserve"> T. 5</t>
  </si>
  <si>
    <t>PUNTS</t>
  </si>
  <si>
    <t>pos</t>
  </si>
  <si>
    <t xml:space="preserve">            CIRCUIT PETIT</t>
  </si>
  <si>
    <t xml:space="preserve">              RAL·LI REGULARITAT</t>
  </si>
  <si>
    <t xml:space="preserve">                     RAL·LI CRONOMETRAT</t>
  </si>
  <si>
    <t xml:space="preserve"> CIRCUIT VELOCITAT</t>
  </si>
  <si>
    <t>T.6</t>
  </si>
  <si>
    <t>ALPINE A 310</t>
  </si>
  <si>
    <t>voltes</t>
  </si>
  <si>
    <t>coma</t>
  </si>
  <si>
    <t>punts</t>
  </si>
  <si>
    <t>pista 1</t>
  </si>
  <si>
    <t>pista 2</t>
  </si>
  <si>
    <t>Total</t>
  </si>
  <si>
    <t>Punts</t>
  </si>
  <si>
    <t>TOUR AUTO 1/32     2.022</t>
  </si>
  <si>
    <t>ÒSCAR VILA / DIEGO RUEDA</t>
  </si>
  <si>
    <t>FORD CAPRI LV</t>
  </si>
  <si>
    <t>XAVIER CORREDOR / SAM CHUECOS</t>
  </si>
  <si>
    <t>CARLOS MESTRE / PEP ÁLVAREZ</t>
  </si>
  <si>
    <t>LANCIA STRATOS</t>
  </si>
  <si>
    <t>MANUEL ESCUREDO / CARLES RIUS</t>
  </si>
  <si>
    <t>PORSCHE 911 CARRERA RS</t>
  </si>
  <si>
    <t>RAMON SILVESTRE / ENRIC ARNAIZ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</si>
</sst>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0" zoomScaleNormal="70" workbookViewId="0">
      <selection activeCell="A2" sqref="A2"/>
    </sheetView>
  </sheetViews>
  <sheetFormatPr baseColWidth="10" defaultRowHeight="15"/>
  <cols>
    <col min="1" max="1" width="3.85546875" customWidth="1"/>
    <col min="2" max="2" width="36.42578125" customWidth="1"/>
    <col min="3" max="3" width="29.85546875" customWidth="1"/>
    <col min="4" max="4" width="6.7109375" customWidth="1"/>
    <col min="5" max="5" width="5.85546875" customWidth="1"/>
    <col min="6" max="6" width="6.28515625" customWidth="1"/>
    <col min="7" max="7" width="6.85546875" customWidth="1"/>
    <col min="8" max="8" width="6.7109375" customWidth="1"/>
    <col min="9" max="9" width="6.85546875" customWidth="1"/>
    <col min="10" max="10" width="6.28515625" customWidth="1"/>
    <col min="11" max="16" width="3.85546875" customWidth="1"/>
    <col min="17" max="18" width="6.28515625" customWidth="1"/>
    <col min="19" max="25" width="7.7109375" customWidth="1"/>
    <col min="26" max="26" width="6.5703125" customWidth="1"/>
    <col min="27" max="27" width="8.85546875" customWidth="1"/>
  </cols>
  <sheetData>
    <row r="1" spans="1:27" ht="26.25">
      <c r="A1" s="26" t="s">
        <v>23</v>
      </c>
      <c r="B1" s="10"/>
      <c r="C1" s="10"/>
      <c r="D1" s="31" t="s">
        <v>13</v>
      </c>
      <c r="E1" s="5"/>
      <c r="F1" s="6"/>
      <c r="G1" s="11" t="s">
        <v>10</v>
      </c>
      <c r="H1" s="5"/>
      <c r="I1" s="5"/>
      <c r="J1" s="8"/>
      <c r="K1" s="11" t="s">
        <v>11</v>
      </c>
      <c r="L1" s="5"/>
      <c r="M1" s="5"/>
      <c r="N1" s="10"/>
      <c r="O1" s="10"/>
      <c r="P1" s="10"/>
      <c r="Q1" s="10"/>
      <c r="R1" s="8"/>
      <c r="S1" s="12" t="s">
        <v>12</v>
      </c>
      <c r="T1" s="10"/>
      <c r="U1" s="10"/>
      <c r="V1" s="10"/>
      <c r="W1" s="10"/>
      <c r="X1" s="10"/>
      <c r="Y1" s="10"/>
      <c r="Z1" s="25"/>
      <c r="AA1" s="16" t="s">
        <v>2</v>
      </c>
    </row>
    <row r="2" spans="1:27" ht="15" customHeight="1">
      <c r="A2" s="27" t="s">
        <v>9</v>
      </c>
      <c r="B2" s="1" t="s">
        <v>0</v>
      </c>
      <c r="C2" s="4" t="s">
        <v>1</v>
      </c>
      <c r="D2" s="9" t="s">
        <v>16</v>
      </c>
      <c r="E2" s="2" t="s">
        <v>17</v>
      </c>
      <c r="F2" s="7" t="s">
        <v>18</v>
      </c>
      <c r="G2" s="9" t="s">
        <v>19</v>
      </c>
      <c r="H2" s="2" t="s">
        <v>20</v>
      </c>
      <c r="I2" s="2" t="s">
        <v>21</v>
      </c>
      <c r="J2" s="7" t="s">
        <v>22</v>
      </c>
      <c r="K2" s="13" t="s">
        <v>3</v>
      </c>
      <c r="L2" s="14" t="s">
        <v>4</v>
      </c>
      <c r="M2" s="14" t="s">
        <v>5</v>
      </c>
      <c r="N2" s="15" t="s">
        <v>6</v>
      </c>
      <c r="O2" s="15" t="s">
        <v>7</v>
      </c>
      <c r="P2" s="15" t="s">
        <v>14</v>
      </c>
      <c r="Q2" s="3" t="s">
        <v>21</v>
      </c>
      <c r="R2" s="7" t="s">
        <v>22</v>
      </c>
      <c r="S2" s="13" t="s">
        <v>3</v>
      </c>
      <c r="T2" s="14" t="s">
        <v>4</v>
      </c>
      <c r="U2" s="14" t="s">
        <v>5</v>
      </c>
      <c r="V2" s="15" t="s">
        <v>6</v>
      </c>
      <c r="W2" s="15" t="s">
        <v>7</v>
      </c>
      <c r="X2" s="15" t="s">
        <v>14</v>
      </c>
      <c r="Y2" s="3" t="s">
        <v>21</v>
      </c>
      <c r="Z2" s="7" t="s">
        <v>22</v>
      </c>
      <c r="AA2" s="17" t="s">
        <v>8</v>
      </c>
    </row>
    <row r="3" spans="1:27" ht="18.75">
      <c r="A3" s="28">
        <v>1</v>
      </c>
      <c r="B3" s="18" t="s">
        <v>31</v>
      </c>
      <c r="C3" s="19" t="s">
        <v>15</v>
      </c>
      <c r="D3" s="20">
        <v>251</v>
      </c>
      <c r="E3" s="21">
        <v>34</v>
      </c>
      <c r="F3" s="22">
        <v>2</v>
      </c>
      <c r="G3" s="29">
        <v>160.86000000000001</v>
      </c>
      <c r="H3" s="24">
        <v>165.46</v>
      </c>
      <c r="I3" s="24">
        <f>SUM(G3:H3)</f>
        <v>326.32000000000005</v>
      </c>
      <c r="J3" s="22">
        <v>1</v>
      </c>
      <c r="K3" s="20">
        <v>7</v>
      </c>
      <c r="L3" s="21">
        <v>10</v>
      </c>
      <c r="M3" s="21">
        <v>7</v>
      </c>
      <c r="N3" s="21">
        <v>6</v>
      </c>
      <c r="O3" s="21">
        <v>12</v>
      </c>
      <c r="P3" s="21">
        <v>12</v>
      </c>
      <c r="Q3" s="21">
        <f>SUM(K3:P3)</f>
        <v>54</v>
      </c>
      <c r="R3" s="22">
        <v>1</v>
      </c>
      <c r="S3" s="29">
        <v>76.8</v>
      </c>
      <c r="T3" s="24">
        <v>90.56</v>
      </c>
      <c r="U3" s="24">
        <v>83.11</v>
      </c>
      <c r="V3" s="24">
        <v>86.88</v>
      </c>
      <c r="W3" s="24">
        <v>81.75</v>
      </c>
      <c r="X3" s="24">
        <v>84.66</v>
      </c>
      <c r="Y3" s="24">
        <f>SUM(S3:X3)</f>
        <v>503.76</v>
      </c>
      <c r="Z3" s="22">
        <v>1</v>
      </c>
      <c r="AA3" s="23">
        <f>F3+J3+R3+Z3</f>
        <v>5</v>
      </c>
    </row>
    <row r="4" spans="1:27" ht="18.75">
      <c r="A4" s="28">
        <v>2</v>
      </c>
      <c r="B4" s="18" t="s">
        <v>29</v>
      </c>
      <c r="C4" s="19" t="s">
        <v>30</v>
      </c>
      <c r="D4" s="20">
        <v>253</v>
      </c>
      <c r="E4" s="21">
        <v>47</v>
      </c>
      <c r="F4" s="22">
        <v>1</v>
      </c>
      <c r="G4" s="29">
        <v>162.91</v>
      </c>
      <c r="H4" s="24">
        <v>173.25</v>
      </c>
      <c r="I4" s="24">
        <f>SUM(G4:H4)</f>
        <v>336.15999999999997</v>
      </c>
      <c r="J4" s="22">
        <v>3</v>
      </c>
      <c r="K4" s="20">
        <v>14</v>
      </c>
      <c r="L4" s="21">
        <v>7</v>
      </c>
      <c r="M4" s="21">
        <v>6</v>
      </c>
      <c r="N4" s="21">
        <v>10</v>
      </c>
      <c r="O4" s="21">
        <v>8</v>
      </c>
      <c r="P4" s="21">
        <v>14</v>
      </c>
      <c r="Q4" s="21">
        <f>SUM(K4:P4)</f>
        <v>59</v>
      </c>
      <c r="R4" s="22">
        <v>2</v>
      </c>
      <c r="S4" s="29">
        <v>80.069999999999993</v>
      </c>
      <c r="T4" s="24">
        <v>93.59</v>
      </c>
      <c r="U4" s="24">
        <v>86.75</v>
      </c>
      <c r="V4" s="24">
        <v>88.52</v>
      </c>
      <c r="W4" s="24">
        <v>79.61</v>
      </c>
      <c r="X4" s="24">
        <v>85.09</v>
      </c>
      <c r="Y4" s="24">
        <f>SUM(S4:X4)</f>
        <v>513.63</v>
      </c>
      <c r="Z4" s="22">
        <v>2</v>
      </c>
      <c r="AA4" s="23">
        <f>F4+J4+R4+Z4</f>
        <v>8</v>
      </c>
    </row>
    <row r="5" spans="1:27" ht="18.75">
      <c r="A5" s="28">
        <v>3</v>
      </c>
      <c r="B5" s="18" t="s">
        <v>27</v>
      </c>
      <c r="C5" s="19" t="s">
        <v>28</v>
      </c>
      <c r="D5" s="20">
        <v>249</v>
      </c>
      <c r="E5" s="21">
        <v>54</v>
      </c>
      <c r="F5" s="22">
        <v>3</v>
      </c>
      <c r="G5" s="29">
        <v>158.91</v>
      </c>
      <c r="H5" s="24">
        <v>175.94</v>
      </c>
      <c r="I5" s="24">
        <f>SUM(G5:H5)</f>
        <v>334.85</v>
      </c>
      <c r="J5" s="22">
        <v>2</v>
      </c>
      <c r="K5" s="20">
        <v>12</v>
      </c>
      <c r="L5" s="21">
        <v>6</v>
      </c>
      <c r="M5" s="21">
        <v>8</v>
      </c>
      <c r="N5" s="21">
        <v>8</v>
      </c>
      <c r="O5" s="21">
        <v>15</v>
      </c>
      <c r="P5" s="21">
        <v>10</v>
      </c>
      <c r="Q5" s="21">
        <f>SUM(K5:P5)</f>
        <v>59</v>
      </c>
      <c r="R5" s="22">
        <v>3</v>
      </c>
      <c r="S5" s="29">
        <v>78.349999999999994</v>
      </c>
      <c r="T5" s="24">
        <v>98.33</v>
      </c>
      <c r="U5" s="24">
        <v>90.3</v>
      </c>
      <c r="V5" s="24">
        <v>90.1</v>
      </c>
      <c r="W5" s="24">
        <v>77.400000000000006</v>
      </c>
      <c r="X5" s="24">
        <v>92.05</v>
      </c>
      <c r="Y5" s="24">
        <f>SUM(S5:X5)</f>
        <v>526.53</v>
      </c>
      <c r="Z5" s="22">
        <v>3</v>
      </c>
      <c r="AA5" s="23">
        <f>F5+J5+R5+Z5</f>
        <v>11</v>
      </c>
    </row>
    <row r="6" spans="1:27" ht="18.75">
      <c r="A6" s="28">
        <v>4</v>
      </c>
      <c r="B6" s="18" t="s">
        <v>26</v>
      </c>
      <c r="C6" s="19" t="s">
        <v>15</v>
      </c>
      <c r="D6" s="20">
        <v>225</v>
      </c>
      <c r="E6" s="21">
        <v>46</v>
      </c>
      <c r="F6" s="22">
        <v>5</v>
      </c>
      <c r="G6" s="29">
        <v>174.72</v>
      </c>
      <c r="H6" s="24">
        <v>171.44</v>
      </c>
      <c r="I6" s="24">
        <f>SUM(G6:H6)</f>
        <v>346.15999999999997</v>
      </c>
      <c r="J6" s="22">
        <v>4</v>
      </c>
      <c r="K6" s="20">
        <v>10</v>
      </c>
      <c r="L6" s="21">
        <v>11</v>
      </c>
      <c r="M6" s="21">
        <v>9</v>
      </c>
      <c r="N6" s="21">
        <v>15</v>
      </c>
      <c r="O6" s="21">
        <v>12</v>
      </c>
      <c r="P6" s="21">
        <v>9</v>
      </c>
      <c r="Q6" s="21">
        <f>SUM(K6:P6)</f>
        <v>66</v>
      </c>
      <c r="R6" s="22">
        <v>4</v>
      </c>
      <c r="S6" s="29">
        <v>89.71</v>
      </c>
      <c r="T6" s="24">
        <v>98.34</v>
      </c>
      <c r="U6" s="24">
        <v>96.11</v>
      </c>
      <c r="V6" s="24">
        <v>96.37</v>
      </c>
      <c r="W6" s="24">
        <v>87.96</v>
      </c>
      <c r="X6" s="24">
        <v>99.3</v>
      </c>
      <c r="Y6" s="24">
        <f>SUM(S6:X6)</f>
        <v>567.79</v>
      </c>
      <c r="Z6" s="22">
        <v>4</v>
      </c>
      <c r="AA6" s="23">
        <f>F6+J6+R6+Z6</f>
        <v>17</v>
      </c>
    </row>
    <row r="7" spans="1:27" ht="18.75">
      <c r="A7" s="28">
        <v>5</v>
      </c>
      <c r="B7" s="18" t="s">
        <v>24</v>
      </c>
      <c r="C7" s="19" t="s">
        <v>25</v>
      </c>
      <c r="D7" s="20">
        <v>240</v>
      </c>
      <c r="E7" s="21">
        <v>35</v>
      </c>
      <c r="F7" s="22">
        <v>4</v>
      </c>
      <c r="G7" s="29">
        <v>179.88</v>
      </c>
      <c r="H7" s="24">
        <v>186.84</v>
      </c>
      <c r="I7" s="24">
        <f>SUM(G7:H7)</f>
        <v>366.72</v>
      </c>
      <c r="J7" s="22">
        <v>5</v>
      </c>
      <c r="K7" s="20">
        <v>8</v>
      </c>
      <c r="L7" s="21">
        <v>13</v>
      </c>
      <c r="M7" s="21">
        <v>13</v>
      </c>
      <c r="N7" s="21">
        <v>14</v>
      </c>
      <c r="O7" s="21">
        <v>15</v>
      </c>
      <c r="P7" s="21">
        <v>15</v>
      </c>
      <c r="Q7" s="21">
        <f>SUM(K7:P7)</f>
        <v>78</v>
      </c>
      <c r="R7" s="22">
        <v>5</v>
      </c>
      <c r="S7" s="29">
        <v>89.09</v>
      </c>
      <c r="T7" s="24">
        <v>107.01</v>
      </c>
      <c r="U7" s="24">
        <v>94.7</v>
      </c>
      <c r="V7" s="24">
        <v>100.99</v>
      </c>
      <c r="W7" s="24">
        <v>83.46</v>
      </c>
      <c r="X7" s="24">
        <v>92.64</v>
      </c>
      <c r="Y7" s="24">
        <f>SUM(S7:X7)</f>
        <v>567.89</v>
      </c>
      <c r="Z7" s="22">
        <v>5</v>
      </c>
      <c r="AA7" s="23">
        <f>F7+J7+R7+Z7</f>
        <v>19</v>
      </c>
    </row>
    <row r="10" spans="1:27">
      <c r="D10" s="30"/>
    </row>
  </sheetData>
  <sortState ref="B3:AA7">
    <sortCondition ref="AA3:AA7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2017-04-08T17:51:36Z</cp:lastPrinted>
  <dcterms:created xsi:type="dcterms:W3CDTF">2017-04-04T17:39:18Z</dcterms:created>
  <dcterms:modified xsi:type="dcterms:W3CDTF">2022-05-06T21:41:03Z</dcterms:modified>
</cp:coreProperties>
</file>