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Z3" i="1"/>
  <c r="Z7"/>
  <c r="Z6"/>
  <c r="Z4"/>
  <c r="Z9"/>
  <c r="Z10"/>
  <c r="Z8"/>
  <c r="Z5"/>
  <c r="R7"/>
  <c r="R6"/>
  <c r="R3"/>
  <c r="R4"/>
  <c r="R9"/>
  <c r="R10"/>
  <c r="R8"/>
  <c r="R5"/>
  <c r="J7"/>
  <c r="J6"/>
  <c r="J3"/>
  <c r="J4"/>
  <c r="J9"/>
  <c r="J10"/>
  <c r="J8"/>
  <c r="J5"/>
  <c r="AB4"/>
  <c r="AB6"/>
  <c r="AB3"/>
  <c r="AB7"/>
  <c r="AB5"/>
  <c r="AB9"/>
  <c r="AB10"/>
  <c r="AB8"/>
</calcChain>
</file>

<file path=xl/sharedStrings.xml><?xml version="1.0" encoding="utf-8"?>
<sst xmlns="http://schemas.openxmlformats.org/spreadsheetml/2006/main" count="58" uniqueCount="43">
  <si>
    <t>EQUIP</t>
  </si>
  <si>
    <t>PILOTS</t>
  </si>
  <si>
    <t>COTXE</t>
  </si>
  <si>
    <t>PISTA 1</t>
  </si>
  <si>
    <t>PISTA 2</t>
  </si>
  <si>
    <t>COMA</t>
  </si>
  <si>
    <t>VOLTES</t>
  </si>
  <si>
    <t>TOTAL</t>
  </si>
  <si>
    <t>T. 1</t>
  </si>
  <si>
    <t>T. 2</t>
  </si>
  <si>
    <t>T. 3</t>
  </si>
  <si>
    <t>T. 4</t>
  </si>
  <si>
    <t xml:space="preserve"> T. 5</t>
  </si>
  <si>
    <t>PUNTS</t>
  </si>
  <si>
    <t>pos</t>
  </si>
  <si>
    <t xml:space="preserve">            CIRCUIT PETIT</t>
  </si>
  <si>
    <t xml:space="preserve">              RAL·LI REGULARITAT</t>
  </si>
  <si>
    <t xml:space="preserve">                     RAL·LI CRONOMETRAT</t>
  </si>
  <si>
    <t xml:space="preserve"> CIRCUIT VELOCITAT</t>
  </si>
  <si>
    <t>T.6</t>
  </si>
  <si>
    <t>TOUR AUTO 1/32     2.019</t>
  </si>
  <si>
    <t>KMC</t>
  </si>
  <si>
    <t>M. ESCUREDO / C. RIUS</t>
  </si>
  <si>
    <t>ALPINE A 310</t>
  </si>
  <si>
    <t>ANANKE</t>
  </si>
  <si>
    <t>C. MESTRE / R. SILVESTRE</t>
  </si>
  <si>
    <t>FORD CAPRI</t>
  </si>
  <si>
    <t>TEAM JJ</t>
  </si>
  <si>
    <t>J. FONTANALS / J. MIRANDA</t>
  </si>
  <si>
    <t>PORSCHE 911 RSR</t>
  </si>
  <si>
    <t>DREAM SLOT</t>
  </si>
  <si>
    <t>J.A. ÁLVAREZ / J. GARCIA</t>
  </si>
  <si>
    <t>FIMOSIS</t>
  </si>
  <si>
    <t>DE TOMASO PANTERA</t>
  </si>
  <si>
    <t>J. CIRCUNS / J. NEBOT</t>
  </si>
  <si>
    <t>COCHON D'OR</t>
  </si>
  <si>
    <t>DANI BISBAL / JORDI SOBREVALS</t>
  </si>
  <si>
    <t>TERRASSA SLOW SLOT</t>
  </si>
  <si>
    <t>X. CORREDOR / S. CHUECOS</t>
  </si>
  <si>
    <t>VOLL DAMM D'OR</t>
  </si>
  <si>
    <t>S. DE JUAN / X. MACIAN</t>
  </si>
  <si>
    <t>PORSCHE 911 CARRERA</t>
  </si>
  <si>
    <t>PORSCHE 911 CARRERA 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</si>
</sst>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70" zoomScaleNormal="70" workbookViewId="0">
      <selection activeCell="AC1" sqref="AC1"/>
    </sheetView>
  </sheetViews>
  <sheetFormatPr baseColWidth="10" defaultRowHeight="15"/>
  <cols>
    <col min="1" max="1" width="3.85546875" customWidth="1"/>
    <col min="2" max="2" width="22.7109375" customWidth="1"/>
    <col min="3" max="3" width="33.5703125" customWidth="1"/>
    <col min="4" max="4" width="29.85546875" customWidth="1"/>
    <col min="5" max="5" width="8" customWidth="1"/>
    <col min="6" max="7" width="6.7109375" customWidth="1"/>
    <col min="8" max="10" width="7.7109375" customWidth="1"/>
    <col min="11" max="11" width="6.7109375" customWidth="1"/>
    <col min="12" max="17" width="4.7109375" customWidth="1"/>
    <col min="18" max="18" width="6.28515625" customWidth="1"/>
    <col min="19" max="20" width="6.7109375" customWidth="1"/>
    <col min="21" max="21" width="6.5703125" customWidth="1"/>
    <col min="22" max="25" width="6.7109375" customWidth="1"/>
    <col min="26" max="26" width="8.7109375" bestFit="1" customWidth="1"/>
    <col min="27" max="27" width="6.7109375" customWidth="1"/>
    <col min="28" max="28" width="8.85546875" customWidth="1"/>
  </cols>
  <sheetData>
    <row r="1" spans="1:28" ht="26.25">
      <c r="A1" s="27" t="s">
        <v>20</v>
      </c>
      <c r="B1" s="27"/>
      <c r="C1" s="11"/>
      <c r="D1" s="11"/>
      <c r="E1" s="12" t="s">
        <v>18</v>
      </c>
      <c r="F1" s="6"/>
      <c r="G1" s="7"/>
      <c r="H1" s="12" t="s">
        <v>15</v>
      </c>
      <c r="I1" s="5"/>
      <c r="J1" s="5"/>
      <c r="K1" s="9"/>
      <c r="L1" s="12" t="s">
        <v>16</v>
      </c>
      <c r="M1" s="5"/>
      <c r="N1" s="5"/>
      <c r="O1" s="11"/>
      <c r="P1" s="11"/>
      <c r="Q1" s="11"/>
      <c r="R1" s="11"/>
      <c r="S1" s="9"/>
      <c r="T1" s="13" t="s">
        <v>17</v>
      </c>
      <c r="U1" s="11"/>
      <c r="V1" s="11"/>
      <c r="W1" s="11"/>
      <c r="X1" s="11"/>
      <c r="Y1" s="11"/>
      <c r="Z1" s="11"/>
      <c r="AA1" s="26"/>
      <c r="AB1" s="17" t="s">
        <v>7</v>
      </c>
    </row>
    <row r="2" spans="1:28" ht="15" customHeight="1">
      <c r="A2" s="29" t="s">
        <v>14</v>
      </c>
      <c r="B2" s="28" t="s">
        <v>0</v>
      </c>
      <c r="C2" s="1" t="s">
        <v>1</v>
      </c>
      <c r="D2" s="4" t="s">
        <v>2</v>
      </c>
      <c r="E2" s="10" t="s">
        <v>6</v>
      </c>
      <c r="F2" s="2" t="s">
        <v>5</v>
      </c>
      <c r="G2" s="8" t="s">
        <v>13</v>
      </c>
      <c r="H2" s="10" t="s">
        <v>3</v>
      </c>
      <c r="I2" s="2" t="s">
        <v>4</v>
      </c>
      <c r="J2" s="2" t="s">
        <v>7</v>
      </c>
      <c r="K2" s="8" t="s">
        <v>13</v>
      </c>
      <c r="L2" s="14" t="s">
        <v>8</v>
      </c>
      <c r="M2" s="15" t="s">
        <v>9</v>
      </c>
      <c r="N2" s="15" t="s">
        <v>10</v>
      </c>
      <c r="O2" s="16" t="s">
        <v>11</v>
      </c>
      <c r="P2" s="16" t="s">
        <v>12</v>
      </c>
      <c r="Q2" s="16" t="s">
        <v>19</v>
      </c>
      <c r="R2" s="3" t="s">
        <v>7</v>
      </c>
      <c r="S2" s="8" t="s">
        <v>13</v>
      </c>
      <c r="T2" s="14" t="s">
        <v>8</v>
      </c>
      <c r="U2" s="15" t="s">
        <v>9</v>
      </c>
      <c r="V2" s="15" t="s">
        <v>10</v>
      </c>
      <c r="W2" s="16" t="s">
        <v>11</v>
      </c>
      <c r="X2" s="16" t="s">
        <v>12</v>
      </c>
      <c r="Y2" s="16" t="s">
        <v>19</v>
      </c>
      <c r="Z2" s="3" t="s">
        <v>7</v>
      </c>
      <c r="AA2" s="8" t="s">
        <v>13</v>
      </c>
      <c r="AB2" s="18" t="s">
        <v>13</v>
      </c>
    </row>
    <row r="3" spans="1:28" ht="18.75">
      <c r="A3" s="30">
        <v>1</v>
      </c>
      <c r="B3" s="31" t="s">
        <v>30</v>
      </c>
      <c r="C3" s="19" t="s">
        <v>31</v>
      </c>
      <c r="D3" s="20" t="s">
        <v>29</v>
      </c>
      <c r="E3" s="21">
        <v>250</v>
      </c>
      <c r="F3" s="22">
        <v>37</v>
      </c>
      <c r="G3" s="23">
        <v>3</v>
      </c>
      <c r="H3" s="32">
        <v>180.89</v>
      </c>
      <c r="I3" s="25">
        <v>186.39</v>
      </c>
      <c r="J3" s="25">
        <f>SUM(H3:I3)</f>
        <v>367.28</v>
      </c>
      <c r="K3" s="23">
        <v>2</v>
      </c>
      <c r="L3" s="21">
        <v>12</v>
      </c>
      <c r="M3" s="22">
        <v>7</v>
      </c>
      <c r="N3" s="22">
        <v>10</v>
      </c>
      <c r="O3" s="22">
        <v>9</v>
      </c>
      <c r="P3" s="22">
        <v>11</v>
      </c>
      <c r="Q3" s="22">
        <v>7</v>
      </c>
      <c r="R3" s="22">
        <f>SUM(L3:Q3)</f>
        <v>56</v>
      </c>
      <c r="S3" s="23">
        <v>2</v>
      </c>
      <c r="T3" s="21">
        <v>90.68</v>
      </c>
      <c r="U3" s="22">
        <v>90.79</v>
      </c>
      <c r="V3" s="22">
        <v>75.31</v>
      </c>
      <c r="W3" s="22">
        <v>83.85</v>
      </c>
      <c r="X3" s="22">
        <v>72.14</v>
      </c>
      <c r="Y3" s="22">
        <v>82.02</v>
      </c>
      <c r="Z3" s="25">
        <f>SUM(T3:Y3)</f>
        <v>494.78999999999996</v>
      </c>
      <c r="AA3" s="23">
        <v>2</v>
      </c>
      <c r="AB3" s="24">
        <f>G3+K3+S3+AA3</f>
        <v>9</v>
      </c>
    </row>
    <row r="4" spans="1:28" ht="18.75">
      <c r="A4" s="30">
        <v>2</v>
      </c>
      <c r="B4" s="31" t="s">
        <v>32</v>
      </c>
      <c r="C4" s="19" t="s">
        <v>34</v>
      </c>
      <c r="D4" s="20" t="s">
        <v>33</v>
      </c>
      <c r="E4" s="21">
        <v>250</v>
      </c>
      <c r="F4" s="22">
        <v>30</v>
      </c>
      <c r="G4" s="23">
        <v>4</v>
      </c>
      <c r="H4" s="32">
        <v>178.33</v>
      </c>
      <c r="I4" s="25">
        <v>187.47</v>
      </c>
      <c r="J4" s="25">
        <f>SUM(H4:I4)</f>
        <v>365.8</v>
      </c>
      <c r="K4" s="23">
        <v>1</v>
      </c>
      <c r="L4" s="21">
        <v>13</v>
      </c>
      <c r="M4" s="22">
        <v>7</v>
      </c>
      <c r="N4" s="22">
        <v>8</v>
      </c>
      <c r="O4" s="22">
        <v>15</v>
      </c>
      <c r="P4" s="22">
        <v>9</v>
      </c>
      <c r="Q4" s="22">
        <v>11</v>
      </c>
      <c r="R4" s="22">
        <f>SUM(L4:Q4)</f>
        <v>63</v>
      </c>
      <c r="S4" s="23">
        <v>4</v>
      </c>
      <c r="T4" s="21">
        <v>86.3</v>
      </c>
      <c r="U4" s="22">
        <v>86.31</v>
      </c>
      <c r="V4" s="22">
        <v>74.14</v>
      </c>
      <c r="W4" s="22">
        <v>80.849999999999994</v>
      </c>
      <c r="X4" s="22">
        <v>72.61</v>
      </c>
      <c r="Y4" s="22">
        <v>77.260000000000005</v>
      </c>
      <c r="Z4" s="25">
        <f>SUM(T4:Y4)</f>
        <v>477.47</v>
      </c>
      <c r="AA4" s="23">
        <v>1</v>
      </c>
      <c r="AB4" s="24">
        <f>G4+K4+S4+AA4</f>
        <v>10</v>
      </c>
    </row>
    <row r="5" spans="1:28" ht="18.75">
      <c r="A5" s="30">
        <v>3</v>
      </c>
      <c r="B5" s="31" t="s">
        <v>21</v>
      </c>
      <c r="C5" s="19" t="s">
        <v>22</v>
      </c>
      <c r="D5" s="20" t="s">
        <v>23</v>
      </c>
      <c r="E5" s="21">
        <v>253</v>
      </c>
      <c r="F5" s="22">
        <v>6</v>
      </c>
      <c r="G5" s="23">
        <v>2</v>
      </c>
      <c r="H5" s="32">
        <v>181.67</v>
      </c>
      <c r="I5" s="25">
        <v>201.76</v>
      </c>
      <c r="J5" s="25">
        <f>SUM(H5:I5)</f>
        <v>383.42999999999995</v>
      </c>
      <c r="K5" s="23">
        <v>3</v>
      </c>
      <c r="L5" s="21">
        <v>7</v>
      </c>
      <c r="M5" s="22">
        <v>10</v>
      </c>
      <c r="N5" s="22">
        <v>11</v>
      </c>
      <c r="O5" s="22">
        <v>7</v>
      </c>
      <c r="P5" s="22">
        <v>8</v>
      </c>
      <c r="Q5" s="22">
        <v>8</v>
      </c>
      <c r="R5" s="22">
        <f>SUM(L5:Q5)</f>
        <v>51</v>
      </c>
      <c r="S5" s="23">
        <v>1</v>
      </c>
      <c r="T5" s="21">
        <v>89.19</v>
      </c>
      <c r="U5" s="22">
        <v>88.53</v>
      </c>
      <c r="V5" s="22">
        <v>82.64</v>
      </c>
      <c r="W5" s="22">
        <v>89.36</v>
      </c>
      <c r="X5" s="22">
        <v>74.88</v>
      </c>
      <c r="Y5" s="22">
        <v>82.85</v>
      </c>
      <c r="Z5" s="25">
        <f>SUM(T5:Y5)</f>
        <v>507.45000000000005</v>
      </c>
      <c r="AA5" s="23">
        <v>4</v>
      </c>
      <c r="AB5" s="24">
        <f>G5+K5+S5+AA5</f>
        <v>10</v>
      </c>
    </row>
    <row r="6" spans="1:28" ht="18.75">
      <c r="A6" s="30">
        <v>4</v>
      </c>
      <c r="B6" s="31" t="s">
        <v>27</v>
      </c>
      <c r="C6" s="19" t="s">
        <v>28</v>
      </c>
      <c r="D6" s="20" t="s">
        <v>29</v>
      </c>
      <c r="E6" s="21">
        <v>258</v>
      </c>
      <c r="F6" s="22">
        <v>10</v>
      </c>
      <c r="G6" s="23">
        <v>1</v>
      </c>
      <c r="H6" s="32">
        <v>197.1</v>
      </c>
      <c r="I6" s="25">
        <v>199</v>
      </c>
      <c r="J6" s="25">
        <f>SUM(H6:I6)</f>
        <v>396.1</v>
      </c>
      <c r="K6" s="23">
        <v>5</v>
      </c>
      <c r="L6" s="21">
        <v>9</v>
      </c>
      <c r="M6" s="22">
        <v>14</v>
      </c>
      <c r="N6" s="22">
        <v>11</v>
      </c>
      <c r="O6" s="22">
        <v>8</v>
      </c>
      <c r="P6" s="22">
        <v>10</v>
      </c>
      <c r="Q6" s="22">
        <v>8</v>
      </c>
      <c r="R6" s="22">
        <f>SUM(L6:Q6)</f>
        <v>60</v>
      </c>
      <c r="S6" s="23">
        <v>3</v>
      </c>
      <c r="T6" s="21">
        <v>87.47</v>
      </c>
      <c r="U6" s="22">
        <v>93.38</v>
      </c>
      <c r="V6" s="22">
        <v>74.05</v>
      </c>
      <c r="W6" s="22">
        <v>84.49</v>
      </c>
      <c r="X6" s="22">
        <v>75.569999999999993</v>
      </c>
      <c r="Y6" s="22">
        <v>81.62</v>
      </c>
      <c r="Z6" s="25">
        <f>SUM(T6:Y6)</f>
        <v>496.58</v>
      </c>
      <c r="AA6" s="23">
        <v>3</v>
      </c>
      <c r="AB6" s="24">
        <f>G6+K6+S6+AA6</f>
        <v>12</v>
      </c>
    </row>
    <row r="7" spans="1:28" ht="18.75">
      <c r="A7" s="30">
        <v>5</v>
      </c>
      <c r="B7" s="31" t="s">
        <v>24</v>
      </c>
      <c r="C7" s="19" t="s">
        <v>25</v>
      </c>
      <c r="D7" s="20" t="s">
        <v>26</v>
      </c>
      <c r="E7" s="21">
        <v>231</v>
      </c>
      <c r="F7" s="22">
        <v>4</v>
      </c>
      <c r="G7" s="23">
        <v>6</v>
      </c>
      <c r="H7" s="32">
        <v>198.25</v>
      </c>
      <c r="I7" s="25">
        <v>197.31</v>
      </c>
      <c r="J7" s="25">
        <f>SUM(H7:I7)</f>
        <v>395.56</v>
      </c>
      <c r="K7" s="23">
        <v>4</v>
      </c>
      <c r="L7" s="21">
        <v>16</v>
      </c>
      <c r="M7" s="22">
        <v>16</v>
      </c>
      <c r="N7" s="22">
        <v>6</v>
      </c>
      <c r="O7" s="22">
        <v>4</v>
      </c>
      <c r="P7" s="22">
        <v>6</v>
      </c>
      <c r="Q7" s="22">
        <v>15</v>
      </c>
      <c r="R7" s="22">
        <f>SUM(L7:Q7)</f>
        <v>63</v>
      </c>
      <c r="S7" s="23">
        <v>5</v>
      </c>
      <c r="T7" s="21">
        <v>96.78</v>
      </c>
      <c r="U7" s="22">
        <v>100.28</v>
      </c>
      <c r="V7" s="22">
        <v>83.44</v>
      </c>
      <c r="W7" s="22">
        <v>89.62</v>
      </c>
      <c r="X7" s="22">
        <v>81.36</v>
      </c>
      <c r="Y7" s="22">
        <v>92</v>
      </c>
      <c r="Z7" s="25">
        <f>SUM(T7:Y7)</f>
        <v>543.48</v>
      </c>
      <c r="AA7" s="23">
        <v>6</v>
      </c>
      <c r="AB7" s="24">
        <f>G7+K7+S7+AA7</f>
        <v>21</v>
      </c>
    </row>
    <row r="8" spans="1:28" ht="18.75">
      <c r="A8" s="30">
        <v>6</v>
      </c>
      <c r="B8" s="31" t="s">
        <v>39</v>
      </c>
      <c r="C8" s="19" t="s">
        <v>40</v>
      </c>
      <c r="D8" s="20" t="s">
        <v>41</v>
      </c>
      <c r="E8" s="21">
        <v>237</v>
      </c>
      <c r="F8" s="22">
        <v>34</v>
      </c>
      <c r="G8" s="23">
        <v>5</v>
      </c>
      <c r="H8" s="32">
        <v>206.28</v>
      </c>
      <c r="I8" s="25">
        <v>202.3</v>
      </c>
      <c r="J8" s="25">
        <f>SUM(H8:I8)</f>
        <v>408.58000000000004</v>
      </c>
      <c r="K8" s="23">
        <v>6</v>
      </c>
      <c r="L8" s="21">
        <v>27</v>
      </c>
      <c r="M8" s="22">
        <v>19</v>
      </c>
      <c r="N8" s="22">
        <v>8</v>
      </c>
      <c r="O8" s="22">
        <v>6</v>
      </c>
      <c r="P8" s="22">
        <v>12</v>
      </c>
      <c r="Q8" s="22">
        <v>9</v>
      </c>
      <c r="R8" s="22">
        <f>SUM(L8:Q8)</f>
        <v>81</v>
      </c>
      <c r="S8" s="23">
        <v>6</v>
      </c>
      <c r="T8" s="21">
        <v>96.02</v>
      </c>
      <c r="U8" s="22">
        <v>102.43</v>
      </c>
      <c r="V8" s="22">
        <v>82.13</v>
      </c>
      <c r="W8" s="22">
        <v>90.58</v>
      </c>
      <c r="X8" s="22">
        <v>80.290000000000006</v>
      </c>
      <c r="Y8" s="22">
        <v>87.33</v>
      </c>
      <c r="Z8" s="25">
        <f>SUM(T8:Y8)</f>
        <v>538.78</v>
      </c>
      <c r="AA8" s="23">
        <v>5</v>
      </c>
      <c r="AB8" s="24">
        <f>G8+K8+S8+AA8</f>
        <v>22</v>
      </c>
    </row>
    <row r="9" spans="1:28" ht="18.75">
      <c r="A9" s="30">
        <v>7</v>
      </c>
      <c r="B9" s="31" t="s">
        <v>35</v>
      </c>
      <c r="C9" s="19" t="s">
        <v>36</v>
      </c>
      <c r="D9" s="20" t="s">
        <v>42</v>
      </c>
      <c r="E9" s="21">
        <v>222</v>
      </c>
      <c r="F9" s="22">
        <v>53</v>
      </c>
      <c r="G9" s="23">
        <v>7</v>
      </c>
      <c r="H9" s="32">
        <v>199.7</v>
      </c>
      <c r="I9" s="25">
        <v>230.44</v>
      </c>
      <c r="J9" s="25">
        <f>SUM(H9:I9)</f>
        <v>430.14</v>
      </c>
      <c r="K9" s="23">
        <v>7</v>
      </c>
      <c r="L9" s="21">
        <v>8</v>
      </c>
      <c r="M9" s="22">
        <v>36</v>
      </c>
      <c r="N9" s="22">
        <v>27</v>
      </c>
      <c r="O9" s="22">
        <v>34</v>
      </c>
      <c r="P9" s="22">
        <v>12</v>
      </c>
      <c r="Q9" s="22">
        <v>9</v>
      </c>
      <c r="R9" s="22">
        <f>SUM(L9:Q9)</f>
        <v>126</v>
      </c>
      <c r="S9" s="23">
        <v>7</v>
      </c>
      <c r="T9" s="21">
        <v>106.09</v>
      </c>
      <c r="U9" s="22">
        <v>111.69</v>
      </c>
      <c r="V9" s="22">
        <v>85.12</v>
      </c>
      <c r="W9" s="22">
        <v>99.67</v>
      </c>
      <c r="X9" s="22">
        <v>83.8</v>
      </c>
      <c r="Y9" s="22">
        <v>93.81</v>
      </c>
      <c r="Z9" s="25">
        <f>SUM(T9:Y9)</f>
        <v>580.18000000000006</v>
      </c>
      <c r="AA9" s="23">
        <v>7</v>
      </c>
      <c r="AB9" s="24">
        <f>G9+K9+S9+AA9</f>
        <v>28</v>
      </c>
    </row>
    <row r="10" spans="1:28" ht="18.75">
      <c r="A10" s="30">
        <v>8</v>
      </c>
      <c r="B10" s="31" t="s">
        <v>37</v>
      </c>
      <c r="C10" s="19" t="s">
        <v>38</v>
      </c>
      <c r="D10" s="20" t="s">
        <v>42</v>
      </c>
      <c r="E10" s="21">
        <v>212</v>
      </c>
      <c r="F10" s="22">
        <v>5</v>
      </c>
      <c r="G10" s="23">
        <v>8</v>
      </c>
      <c r="H10" s="32">
        <v>227.28</v>
      </c>
      <c r="I10" s="25">
        <v>234.15</v>
      </c>
      <c r="J10" s="25">
        <f>SUM(H10:I10)</f>
        <v>461.43</v>
      </c>
      <c r="K10" s="23">
        <v>8</v>
      </c>
      <c r="L10" s="21">
        <v>33</v>
      </c>
      <c r="M10" s="22">
        <v>45</v>
      </c>
      <c r="N10" s="22">
        <v>52</v>
      </c>
      <c r="O10" s="22">
        <v>14</v>
      </c>
      <c r="P10" s="22">
        <v>23</v>
      </c>
      <c r="Q10" s="22">
        <v>28</v>
      </c>
      <c r="R10" s="22">
        <f>SUM(L10:Q10)</f>
        <v>195</v>
      </c>
      <c r="S10" s="23">
        <v>8</v>
      </c>
      <c r="T10" s="21">
        <v>116.47</v>
      </c>
      <c r="U10" s="22">
        <v>114.05</v>
      </c>
      <c r="V10" s="22">
        <v>96.07</v>
      </c>
      <c r="W10" s="22">
        <v>105.27</v>
      </c>
      <c r="X10" s="22">
        <v>98.2</v>
      </c>
      <c r="Y10" s="22">
        <v>104.96</v>
      </c>
      <c r="Z10" s="25">
        <f>SUM(T10:Y10)</f>
        <v>635.02</v>
      </c>
      <c r="AA10" s="23">
        <v>8</v>
      </c>
      <c r="AB10" s="24">
        <f>G10+K10+S10+AA10</f>
        <v>32</v>
      </c>
    </row>
    <row r="13" spans="1:28">
      <c r="E13" s="33">
        <v>1</v>
      </c>
    </row>
  </sheetData>
  <sortState ref="B3:AB10">
    <sortCondition ref="AB3:AB10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2017-04-08T17:51:36Z</cp:lastPrinted>
  <dcterms:created xsi:type="dcterms:W3CDTF">2017-04-04T17:39:18Z</dcterms:created>
  <dcterms:modified xsi:type="dcterms:W3CDTF">2019-04-06T18:05:03Z</dcterms:modified>
</cp:coreProperties>
</file>