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15195" windowHeight="9210"/>
  </bookViews>
  <sheets>
    <sheet name="Hoja2" sheetId="2" r:id="rId1"/>
  </sheets>
  <calcPr calcId="124519"/>
</workbook>
</file>

<file path=xl/calcChain.xml><?xml version="1.0" encoding="utf-8"?>
<calcChain xmlns="http://schemas.openxmlformats.org/spreadsheetml/2006/main">
  <c r="K14" i="2"/>
  <c r="L14" s="1"/>
  <c r="K8"/>
  <c r="L8" s="1"/>
  <c r="K10"/>
  <c r="L10" s="1"/>
  <c r="K7"/>
  <c r="L7" s="1"/>
  <c r="K12"/>
  <c r="L12" s="1"/>
  <c r="K4"/>
  <c r="L4" s="1"/>
  <c r="K5"/>
  <c r="L5" s="1"/>
  <c r="K9"/>
  <c r="L9" s="1"/>
  <c r="K6"/>
  <c r="L6" s="1"/>
  <c r="K13"/>
  <c r="L13" s="1"/>
  <c r="K11"/>
  <c r="L11" s="1"/>
  <c r="G14"/>
  <c r="H14" s="1"/>
  <c r="G8"/>
  <c r="H8" s="1"/>
  <c r="G10"/>
  <c r="H10" s="1"/>
  <c r="G7"/>
  <c r="H7" s="1"/>
  <c r="G12"/>
  <c r="H12" s="1"/>
  <c r="G4"/>
  <c r="H4" s="1"/>
  <c r="G5"/>
  <c r="H5" s="1"/>
  <c r="G9"/>
  <c r="H9" s="1"/>
  <c r="G6"/>
  <c r="H6" s="1"/>
  <c r="G13"/>
  <c r="H13" s="1"/>
  <c r="G11"/>
  <c r="H11" s="1"/>
  <c r="M12" l="1"/>
  <c r="M4"/>
  <c r="M6"/>
  <c r="M9"/>
  <c r="M13"/>
  <c r="M8"/>
  <c r="M14"/>
  <c r="M10"/>
  <c r="M5"/>
  <c r="M11"/>
  <c r="M7"/>
</calcChain>
</file>

<file path=xl/sharedStrings.xml><?xml version="1.0" encoding="utf-8"?>
<sst xmlns="http://schemas.openxmlformats.org/spreadsheetml/2006/main" count="50" uniqueCount="36">
  <si>
    <t>Cotxe</t>
  </si>
  <si>
    <t>TOTAL</t>
  </si>
  <si>
    <t>PILOT</t>
  </si>
  <si>
    <t>total</t>
  </si>
  <si>
    <t>V</t>
  </si>
  <si>
    <t>P</t>
  </si>
  <si>
    <t>1ª ETAPA</t>
  </si>
  <si>
    <t>2ª ETAPA</t>
  </si>
  <si>
    <t>V.R.</t>
  </si>
  <si>
    <t>Grup</t>
  </si>
  <si>
    <t>coma</t>
  </si>
  <si>
    <t>RONDE CÈVENOLE 2.025  1/24</t>
  </si>
  <si>
    <t>JORDI MIRANDA</t>
  </si>
  <si>
    <t>OPEL ASCONA 400</t>
  </si>
  <si>
    <t>Proto</t>
  </si>
  <si>
    <t>RAMON SILVESTRE</t>
  </si>
  <si>
    <t>PORSCHE 908/3</t>
  </si>
  <si>
    <t>CARLES RIUS</t>
  </si>
  <si>
    <t>ALFA ROMEO GTV</t>
  </si>
  <si>
    <t>XAVI MAYORAL</t>
  </si>
  <si>
    <t>LOLA T 70 SPIDER</t>
  </si>
  <si>
    <t>JOSEP M. CARBONELL</t>
  </si>
  <si>
    <t>QUINTI CALVO</t>
  </si>
  <si>
    <t>ALPINE A 310</t>
  </si>
  <si>
    <t>JOAN FONTANALS</t>
  </si>
  <si>
    <t>SKODA MTX</t>
  </si>
  <si>
    <t>SERGI DE JUAN</t>
  </si>
  <si>
    <t>PORSCHE 908/2</t>
  </si>
  <si>
    <t>PEP ÁLVAREZ</t>
  </si>
  <si>
    <t>PORSCHE 914</t>
  </si>
  <si>
    <t>JUAN LAVADO</t>
  </si>
  <si>
    <t>LANCIA 037</t>
  </si>
  <si>
    <t>JOAN GARCIA</t>
  </si>
  <si>
    <t>VOLKSWAGEN GOLF GTI</t>
  </si>
  <si>
    <t>Pos</t>
  </si>
  <si>
    <t>3D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</si>
</sst>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7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" fontId="3" fillId="0" borderId="0" xfId="0" applyNumberFormat="1" applyFont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vertical="center"/>
    </xf>
    <xf numFmtId="1" fontId="5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Protection="1">
      <protection locked="0"/>
    </xf>
    <xf numFmtId="2" fontId="7" fillId="2" borderId="1" xfId="0" applyNumberFormat="1" applyFont="1" applyFill="1" applyBorder="1" applyAlignment="1">
      <alignment horizontal="center"/>
    </xf>
    <xf numFmtId="3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3" fontId="5" fillId="2" borderId="5" xfId="0" applyNumberFormat="1" applyFont="1" applyFill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  <protection locked="0"/>
    </xf>
    <xf numFmtId="0" fontId="5" fillId="3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8" fillId="0" borderId="3" xfId="0" applyFont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>
      <alignment horizont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1" fontId="5" fillId="0" borderId="3" xfId="0" applyNumberFormat="1" applyFont="1" applyBorder="1" applyAlignment="1" applyProtection="1">
      <alignment horizontal="center" vertical="center"/>
      <protection locked="0"/>
    </xf>
    <xf numFmtId="1" fontId="5" fillId="0" borderId="2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workbookViewId="0">
      <selection activeCell="A4" sqref="A4"/>
    </sheetView>
  </sheetViews>
  <sheetFormatPr baseColWidth="10" defaultRowHeight="15"/>
  <cols>
    <col min="1" max="1" width="4.140625" style="7" customWidth="1"/>
    <col min="2" max="2" width="34.42578125" style="2" customWidth="1"/>
    <col min="3" max="3" width="33.140625" style="2" customWidth="1"/>
    <col min="4" max="4" width="6.7109375" style="4" bestFit="1" customWidth="1"/>
    <col min="5" max="5" width="4.7109375" style="2" customWidth="1"/>
    <col min="6" max="6" width="4.140625" style="2" customWidth="1"/>
    <col min="7" max="7" width="6.7109375" style="2" customWidth="1"/>
    <col min="8" max="8" width="7.7109375" style="2" customWidth="1"/>
    <col min="9" max="9" width="4.7109375" style="2" customWidth="1"/>
    <col min="10" max="10" width="4.140625" style="2" customWidth="1"/>
    <col min="11" max="11" width="6.7109375" style="2" customWidth="1"/>
    <col min="12" max="12" width="7.7109375" style="2" customWidth="1"/>
    <col min="13" max="13" width="9.7109375" style="1" customWidth="1"/>
    <col min="14" max="14" width="7.5703125" style="6" customWidth="1"/>
  </cols>
  <sheetData>
    <row r="1" spans="1:14" ht="24" customHeight="1">
      <c r="C1" s="3" t="s">
        <v>11</v>
      </c>
    </row>
    <row r="2" spans="1:14" ht="14.25" customHeight="1">
      <c r="A2" s="27" t="s">
        <v>34</v>
      </c>
      <c r="B2" s="29" t="s">
        <v>2</v>
      </c>
      <c r="C2" s="29" t="s">
        <v>0</v>
      </c>
      <c r="D2" s="31" t="s">
        <v>9</v>
      </c>
      <c r="E2" s="33" t="s">
        <v>6</v>
      </c>
      <c r="F2" s="34"/>
      <c r="G2" s="34"/>
      <c r="H2" s="35"/>
      <c r="I2" s="33" t="s">
        <v>7</v>
      </c>
      <c r="J2" s="34"/>
      <c r="K2" s="34"/>
      <c r="L2" s="35"/>
      <c r="M2" s="23" t="s">
        <v>1</v>
      </c>
      <c r="N2" s="25" t="s">
        <v>8</v>
      </c>
    </row>
    <row r="3" spans="1:14" ht="12.75" customHeight="1">
      <c r="A3" s="28"/>
      <c r="B3" s="30"/>
      <c r="C3" s="30"/>
      <c r="D3" s="32"/>
      <c r="E3" s="5" t="s">
        <v>4</v>
      </c>
      <c r="F3" s="21" t="s">
        <v>10</v>
      </c>
      <c r="G3" s="18" t="s">
        <v>5</v>
      </c>
      <c r="H3" s="5" t="s">
        <v>3</v>
      </c>
      <c r="I3" s="5" t="s">
        <v>4</v>
      </c>
      <c r="J3" s="21" t="s">
        <v>10</v>
      </c>
      <c r="K3" s="18" t="s">
        <v>5</v>
      </c>
      <c r="L3" s="5" t="s">
        <v>3</v>
      </c>
      <c r="M3" s="24"/>
      <c r="N3" s="26"/>
    </row>
    <row r="4" spans="1:14" ht="15.75">
      <c r="A4" s="5">
        <v>1</v>
      </c>
      <c r="B4" s="8" t="s">
        <v>24</v>
      </c>
      <c r="C4" s="8" t="s">
        <v>25</v>
      </c>
      <c r="D4" s="9" t="s">
        <v>14</v>
      </c>
      <c r="E4" s="16">
        <v>12</v>
      </c>
      <c r="F4" s="20">
        <v>364</v>
      </c>
      <c r="G4" s="19">
        <f t="shared" ref="G4:G14" si="0">413-F4</f>
        <v>49</v>
      </c>
      <c r="H4" s="17">
        <f t="shared" ref="H4:H14" si="1">E4*413+G4</f>
        <v>5005</v>
      </c>
      <c r="I4" s="16">
        <v>12</v>
      </c>
      <c r="J4" s="20">
        <v>270</v>
      </c>
      <c r="K4" s="19">
        <f t="shared" ref="K4:K14" si="2">413-J4</f>
        <v>143</v>
      </c>
      <c r="L4" s="17">
        <f t="shared" ref="L4:L14" si="3">I4*413+K4</f>
        <v>5099</v>
      </c>
      <c r="M4" s="10">
        <f t="shared" ref="M4:M14" si="4">H4+L4</f>
        <v>10104</v>
      </c>
      <c r="N4" s="22">
        <v>36.61</v>
      </c>
    </row>
    <row r="5" spans="1:14" ht="15.75">
      <c r="A5" s="5">
        <v>2</v>
      </c>
      <c r="B5" s="8" t="s">
        <v>26</v>
      </c>
      <c r="C5" s="8" t="s">
        <v>27</v>
      </c>
      <c r="D5" s="9" t="s">
        <v>14</v>
      </c>
      <c r="E5" s="16">
        <v>11</v>
      </c>
      <c r="F5" s="20">
        <v>145</v>
      </c>
      <c r="G5" s="19">
        <f t="shared" si="0"/>
        <v>268</v>
      </c>
      <c r="H5" s="17">
        <f t="shared" si="1"/>
        <v>4811</v>
      </c>
      <c r="I5" s="15">
        <v>11</v>
      </c>
      <c r="J5" s="20">
        <v>232</v>
      </c>
      <c r="K5" s="19">
        <f t="shared" si="2"/>
        <v>181</v>
      </c>
      <c r="L5" s="17">
        <f t="shared" si="3"/>
        <v>4724</v>
      </c>
      <c r="M5" s="10">
        <f t="shared" si="4"/>
        <v>9535</v>
      </c>
      <c r="N5" s="14">
        <v>38.75</v>
      </c>
    </row>
    <row r="6" spans="1:14" ht="15.75">
      <c r="A6" s="5">
        <v>3</v>
      </c>
      <c r="B6" s="8" t="s">
        <v>30</v>
      </c>
      <c r="C6" s="8" t="s">
        <v>31</v>
      </c>
      <c r="D6" s="9" t="s">
        <v>14</v>
      </c>
      <c r="E6" s="15">
        <v>11</v>
      </c>
      <c r="F6" s="20">
        <v>288</v>
      </c>
      <c r="G6" s="19">
        <f t="shared" si="0"/>
        <v>125</v>
      </c>
      <c r="H6" s="17">
        <f t="shared" si="1"/>
        <v>4668</v>
      </c>
      <c r="I6" s="15">
        <v>11</v>
      </c>
      <c r="J6" s="20">
        <v>261</v>
      </c>
      <c r="K6" s="19">
        <f t="shared" si="2"/>
        <v>152</v>
      </c>
      <c r="L6" s="17">
        <f t="shared" si="3"/>
        <v>4695</v>
      </c>
      <c r="M6" s="10">
        <f t="shared" si="4"/>
        <v>9363</v>
      </c>
      <c r="N6" s="11">
        <v>39.450000000000003</v>
      </c>
    </row>
    <row r="7" spans="1:14" ht="15.75">
      <c r="A7" s="5">
        <v>4</v>
      </c>
      <c r="B7" s="8" t="s">
        <v>21</v>
      </c>
      <c r="C7" s="8" t="s">
        <v>16</v>
      </c>
      <c r="D7" s="9" t="s">
        <v>14</v>
      </c>
      <c r="E7" s="16">
        <v>11</v>
      </c>
      <c r="F7" s="20">
        <v>350</v>
      </c>
      <c r="G7" s="19">
        <f t="shared" si="0"/>
        <v>63</v>
      </c>
      <c r="H7" s="17">
        <f t="shared" si="1"/>
        <v>4606</v>
      </c>
      <c r="I7" s="15">
        <v>11</v>
      </c>
      <c r="J7" s="20">
        <v>203</v>
      </c>
      <c r="K7" s="19">
        <f t="shared" si="2"/>
        <v>210</v>
      </c>
      <c r="L7" s="17">
        <f t="shared" si="3"/>
        <v>4753</v>
      </c>
      <c r="M7" s="10">
        <f t="shared" si="4"/>
        <v>9359</v>
      </c>
      <c r="N7" s="11">
        <v>38.9</v>
      </c>
    </row>
    <row r="8" spans="1:14" ht="15.75">
      <c r="A8" s="5">
        <v>5</v>
      </c>
      <c r="B8" s="8" t="s">
        <v>17</v>
      </c>
      <c r="C8" s="8" t="s">
        <v>18</v>
      </c>
      <c r="D8" s="9" t="s">
        <v>14</v>
      </c>
      <c r="E8" s="16">
        <v>11</v>
      </c>
      <c r="F8" s="20">
        <v>382</v>
      </c>
      <c r="G8" s="19">
        <f t="shared" si="0"/>
        <v>31</v>
      </c>
      <c r="H8" s="17">
        <f t="shared" si="1"/>
        <v>4574</v>
      </c>
      <c r="I8" s="15">
        <v>11</v>
      </c>
      <c r="J8" s="20">
        <v>342</v>
      </c>
      <c r="K8" s="19">
        <f t="shared" si="2"/>
        <v>71</v>
      </c>
      <c r="L8" s="17">
        <f t="shared" si="3"/>
        <v>4614</v>
      </c>
      <c r="M8" s="10">
        <f t="shared" si="4"/>
        <v>9188</v>
      </c>
      <c r="N8" s="11">
        <v>40.22</v>
      </c>
    </row>
    <row r="9" spans="1:14" ht="15.75">
      <c r="A9" s="5">
        <v>6</v>
      </c>
      <c r="B9" s="8" t="s">
        <v>28</v>
      </c>
      <c r="C9" s="8" t="s">
        <v>29</v>
      </c>
      <c r="D9" s="9" t="s">
        <v>14</v>
      </c>
      <c r="E9" s="16">
        <v>10</v>
      </c>
      <c r="F9" s="20">
        <v>360</v>
      </c>
      <c r="G9" s="19">
        <f t="shared" si="0"/>
        <v>53</v>
      </c>
      <c r="H9" s="17">
        <f t="shared" si="1"/>
        <v>4183</v>
      </c>
      <c r="I9" s="15">
        <v>11</v>
      </c>
      <c r="J9" s="20">
        <v>8</v>
      </c>
      <c r="K9" s="19">
        <f t="shared" si="2"/>
        <v>405</v>
      </c>
      <c r="L9" s="17">
        <f t="shared" si="3"/>
        <v>4948</v>
      </c>
      <c r="M9" s="10">
        <f t="shared" si="4"/>
        <v>9131</v>
      </c>
      <c r="N9" s="11">
        <v>37.32</v>
      </c>
    </row>
    <row r="10" spans="1:14" ht="15.75">
      <c r="A10" s="5">
        <v>7</v>
      </c>
      <c r="B10" s="8" t="s">
        <v>19</v>
      </c>
      <c r="C10" s="8" t="s">
        <v>20</v>
      </c>
      <c r="D10" s="9" t="s">
        <v>14</v>
      </c>
      <c r="E10" s="16">
        <v>10</v>
      </c>
      <c r="F10" s="20">
        <v>98</v>
      </c>
      <c r="G10" s="19">
        <f t="shared" si="0"/>
        <v>315</v>
      </c>
      <c r="H10" s="17">
        <f t="shared" si="1"/>
        <v>4445</v>
      </c>
      <c r="I10" s="15">
        <v>11</v>
      </c>
      <c r="J10" s="20">
        <v>284</v>
      </c>
      <c r="K10" s="19">
        <f t="shared" si="2"/>
        <v>129</v>
      </c>
      <c r="L10" s="17">
        <f t="shared" si="3"/>
        <v>4672</v>
      </c>
      <c r="M10" s="10">
        <f t="shared" si="4"/>
        <v>9117</v>
      </c>
      <c r="N10" s="11">
        <v>40.33</v>
      </c>
    </row>
    <row r="11" spans="1:14" ht="15.75">
      <c r="A11" s="5">
        <v>8</v>
      </c>
      <c r="B11" s="12" t="s">
        <v>12</v>
      </c>
      <c r="C11" s="8" t="s">
        <v>13</v>
      </c>
      <c r="D11" s="9" t="s">
        <v>14</v>
      </c>
      <c r="E11" s="16">
        <v>10</v>
      </c>
      <c r="F11" s="20">
        <v>118</v>
      </c>
      <c r="G11" s="19">
        <f t="shared" si="0"/>
        <v>295</v>
      </c>
      <c r="H11" s="17">
        <f t="shared" si="1"/>
        <v>4425</v>
      </c>
      <c r="I11" s="15">
        <v>11</v>
      </c>
      <c r="J11" s="20">
        <v>302</v>
      </c>
      <c r="K11" s="19">
        <f t="shared" si="2"/>
        <v>111</v>
      </c>
      <c r="L11" s="17">
        <f t="shared" si="3"/>
        <v>4654</v>
      </c>
      <c r="M11" s="10">
        <f t="shared" si="4"/>
        <v>9079</v>
      </c>
      <c r="N11" s="11">
        <v>40.28</v>
      </c>
    </row>
    <row r="12" spans="1:14" ht="15.75">
      <c r="A12" s="5">
        <v>9</v>
      </c>
      <c r="B12" s="8" t="s">
        <v>22</v>
      </c>
      <c r="C12" s="13" t="s">
        <v>23</v>
      </c>
      <c r="D12" s="9" t="s">
        <v>35</v>
      </c>
      <c r="E12" s="16">
        <v>10</v>
      </c>
      <c r="F12" s="20">
        <v>44</v>
      </c>
      <c r="G12" s="19">
        <f t="shared" si="0"/>
        <v>369</v>
      </c>
      <c r="H12" s="17">
        <f t="shared" si="1"/>
        <v>4499</v>
      </c>
      <c r="I12" s="16">
        <v>10</v>
      </c>
      <c r="J12" s="20">
        <v>82</v>
      </c>
      <c r="K12" s="19">
        <f t="shared" si="2"/>
        <v>331</v>
      </c>
      <c r="L12" s="17">
        <f t="shared" si="3"/>
        <v>4461</v>
      </c>
      <c r="M12" s="10">
        <f t="shared" si="4"/>
        <v>8960</v>
      </c>
      <c r="N12" s="11">
        <v>41.44</v>
      </c>
    </row>
    <row r="13" spans="1:14" ht="15.75">
      <c r="A13" s="5">
        <v>10</v>
      </c>
      <c r="B13" s="8" t="s">
        <v>32</v>
      </c>
      <c r="C13" s="13" t="s">
        <v>33</v>
      </c>
      <c r="D13" s="9" t="s">
        <v>14</v>
      </c>
      <c r="E13" s="16">
        <v>10</v>
      </c>
      <c r="F13" s="20">
        <v>75</v>
      </c>
      <c r="G13" s="19">
        <f t="shared" si="0"/>
        <v>338</v>
      </c>
      <c r="H13" s="17">
        <f t="shared" si="1"/>
        <v>4468</v>
      </c>
      <c r="I13" s="16">
        <v>10</v>
      </c>
      <c r="J13" s="20">
        <v>127</v>
      </c>
      <c r="K13" s="19">
        <f t="shared" si="2"/>
        <v>286</v>
      </c>
      <c r="L13" s="17">
        <f t="shared" si="3"/>
        <v>4416</v>
      </c>
      <c r="M13" s="10">
        <f t="shared" si="4"/>
        <v>8884</v>
      </c>
      <c r="N13" s="11">
        <v>42.31</v>
      </c>
    </row>
    <row r="14" spans="1:14" ht="15.75">
      <c r="A14" s="5">
        <v>11</v>
      </c>
      <c r="B14" s="8" t="s">
        <v>15</v>
      </c>
      <c r="C14" s="8" t="s">
        <v>16</v>
      </c>
      <c r="D14" s="9" t="s">
        <v>14</v>
      </c>
      <c r="E14" s="16">
        <v>10</v>
      </c>
      <c r="F14" s="20">
        <v>2</v>
      </c>
      <c r="G14" s="19">
        <f t="shared" si="0"/>
        <v>411</v>
      </c>
      <c r="H14" s="17">
        <f t="shared" si="1"/>
        <v>4541</v>
      </c>
      <c r="I14" s="16">
        <v>9</v>
      </c>
      <c r="J14" s="20">
        <v>91</v>
      </c>
      <c r="K14" s="19">
        <f t="shared" si="2"/>
        <v>322</v>
      </c>
      <c r="L14" s="17">
        <f t="shared" si="3"/>
        <v>4039</v>
      </c>
      <c r="M14" s="10">
        <f t="shared" si="4"/>
        <v>8580</v>
      </c>
      <c r="N14" s="11">
        <v>40.18</v>
      </c>
    </row>
  </sheetData>
  <sortState ref="B5:N14">
    <sortCondition descending="1" ref="M4:M14"/>
  </sortState>
  <mergeCells count="8">
    <mergeCell ref="M2:M3"/>
    <mergeCell ref="N2:N3"/>
    <mergeCell ref="A2:A3"/>
    <mergeCell ref="B2:B3"/>
    <mergeCell ref="C2:C3"/>
    <mergeCell ref="D2:D3"/>
    <mergeCell ref="E2:H2"/>
    <mergeCell ref="I2:L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Dream Slot</cp:lastModifiedBy>
  <cp:lastPrinted>2022-04-27T20:16:12Z</cp:lastPrinted>
  <dcterms:created xsi:type="dcterms:W3CDTF">2009-07-03T20:59:11Z</dcterms:created>
  <dcterms:modified xsi:type="dcterms:W3CDTF">2025-04-22T16:27:17Z</dcterms:modified>
</cp:coreProperties>
</file>