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Hoja1!$A$2:$M$2</definedName>
  </definedNames>
  <calcPr calcId="124519"/>
</workbook>
</file>

<file path=xl/calcChain.xml><?xml version="1.0" encoding="utf-8"?>
<calcChain xmlns="http://schemas.openxmlformats.org/spreadsheetml/2006/main">
  <c r="H13" i="1"/>
  <c r="K3"/>
  <c r="H3"/>
  <c r="K5"/>
  <c r="H5"/>
  <c r="K17"/>
  <c r="H17"/>
  <c r="K4"/>
  <c r="H4"/>
  <c r="K13"/>
  <c r="K19"/>
  <c r="H19"/>
  <c r="K12"/>
  <c r="H12"/>
  <c r="K8"/>
  <c r="H8"/>
  <c r="K21"/>
  <c r="H21"/>
  <c r="H6"/>
  <c r="H15"/>
  <c r="H10"/>
  <c r="H18"/>
  <c r="H7"/>
  <c r="H9"/>
  <c r="H20"/>
  <c r="H11"/>
  <c r="H16"/>
  <c r="H14"/>
  <c r="K11"/>
  <c r="K15"/>
  <c r="K16"/>
  <c r="K9"/>
  <c r="K14"/>
  <c r="K6"/>
  <c r="K7"/>
  <c r="K18"/>
  <c r="K20"/>
  <c r="K10"/>
  <c r="L19" l="1"/>
  <c r="L4"/>
  <c r="L3"/>
  <c r="L17"/>
  <c r="L8"/>
  <c r="L13"/>
  <c r="L5"/>
  <c r="L12"/>
  <c r="L21"/>
  <c r="L14"/>
  <c r="L11"/>
  <c r="L20"/>
  <c r="L15"/>
  <c r="L7"/>
  <c r="L10"/>
  <c r="L6"/>
  <c r="L9"/>
  <c r="L16"/>
  <c r="L18"/>
</calcChain>
</file>

<file path=xl/sharedStrings.xml><?xml version="1.0" encoding="utf-8"?>
<sst xmlns="http://schemas.openxmlformats.org/spreadsheetml/2006/main" count="52" uniqueCount="36">
  <si>
    <t>pole</t>
  </si>
  <si>
    <t>TOTAL</t>
  </si>
  <si>
    <t>V.R.</t>
  </si>
  <si>
    <t>COTXE</t>
  </si>
  <si>
    <t>P 1</t>
  </si>
  <si>
    <t>P 2</t>
  </si>
  <si>
    <t>Total 1</t>
  </si>
  <si>
    <t>Total 2</t>
  </si>
  <si>
    <t>PILOT</t>
  </si>
  <si>
    <t xml:space="preserve">   PRIMERA MANEGA</t>
  </si>
  <si>
    <r>
      <t xml:space="preserve">   SEGONA MANEGA </t>
    </r>
    <r>
      <rPr>
        <sz val="11"/>
        <rFont val="Arial"/>
        <family val="2"/>
      </rPr>
      <t xml:space="preserve">         </t>
    </r>
  </si>
  <si>
    <t>PORSCHE 911 S</t>
  </si>
  <si>
    <t>DIEGO RUEDA</t>
  </si>
  <si>
    <t>PORSCHE 911 SC</t>
  </si>
  <si>
    <t>ENRIC ROSICH</t>
  </si>
  <si>
    <t>CARLOS MESTRE</t>
  </si>
  <si>
    <t>PORSCHE 911 RSR</t>
  </si>
  <si>
    <t>JOSEP NEBOT</t>
  </si>
  <si>
    <t>JORDI FIGUERAS</t>
  </si>
  <si>
    <t>GUILLEM MARTINEZ</t>
  </si>
  <si>
    <t>CHALLENGE PORSCHE NÜRBURGRING 2021</t>
  </si>
  <si>
    <t>MANUEL ESCUREDO</t>
  </si>
  <si>
    <t>XAVI MAYORAL</t>
  </si>
  <si>
    <t>MARC LANSAC</t>
  </si>
  <si>
    <t>JOAN FONTANALS</t>
  </si>
  <si>
    <t>JORDI MIRANDA</t>
  </si>
  <si>
    <t>PORSCHE 934</t>
  </si>
  <si>
    <t>ÒSCAR VILA</t>
  </si>
  <si>
    <t>ÒSCAR MAURAN</t>
  </si>
  <si>
    <t>CARLES RIUS</t>
  </si>
  <si>
    <t>JOSEP ANTON ÁLVAREZ</t>
  </si>
  <si>
    <t>JOAN GARCIA</t>
  </si>
  <si>
    <t>QUINTI CALVO</t>
  </si>
  <si>
    <t>JUAN LAVADO</t>
  </si>
  <si>
    <t>JOAQUIM ÁLVAREZ</t>
  </si>
  <si>
    <t>PORSCHE 914/6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</si>
</sst>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2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140" zoomScaleNormal="140" workbookViewId="0">
      <selection activeCell="A3" sqref="A3"/>
    </sheetView>
  </sheetViews>
  <sheetFormatPr baseColWidth="10" defaultRowHeight="11.25"/>
  <cols>
    <col min="1" max="1" width="2.7109375" style="3" bestFit="1" customWidth="1"/>
    <col min="2" max="2" width="20.85546875" style="3" customWidth="1"/>
    <col min="3" max="3" width="17.7109375" style="3" customWidth="1"/>
    <col min="4" max="4" width="4.85546875" style="5" customWidth="1"/>
    <col min="5" max="5" width="0.42578125" style="5" customWidth="1"/>
    <col min="6" max="7" width="6.42578125" style="3" customWidth="1"/>
    <col min="8" max="8" width="6.140625" style="6" bestFit="1" customWidth="1"/>
    <col min="9" max="10" width="6.42578125" style="3" customWidth="1"/>
    <col min="11" max="11" width="6" style="6" customWidth="1"/>
    <col min="12" max="12" width="6.42578125" style="6" customWidth="1"/>
    <col min="13" max="13" width="5.5703125" style="6" customWidth="1"/>
    <col min="14" max="16384" width="11.42578125" style="3"/>
  </cols>
  <sheetData>
    <row r="1" spans="1:13" ht="18.75" customHeight="1">
      <c r="B1" s="12" t="s">
        <v>20</v>
      </c>
      <c r="F1" s="4" t="s">
        <v>9</v>
      </c>
      <c r="I1" s="4" t="s">
        <v>10</v>
      </c>
    </row>
    <row r="2" spans="1:13" ht="15.75" customHeight="1">
      <c r="A2" s="1"/>
      <c r="B2" s="1" t="s">
        <v>8</v>
      </c>
      <c r="C2" s="1" t="s">
        <v>3</v>
      </c>
      <c r="D2" s="11" t="s">
        <v>0</v>
      </c>
      <c r="E2" s="11"/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7</v>
      </c>
      <c r="L2" s="1" t="s">
        <v>1</v>
      </c>
      <c r="M2" s="11" t="s">
        <v>2</v>
      </c>
    </row>
    <row r="3" spans="1:13" ht="11.25" customHeight="1">
      <c r="A3" s="7">
        <v>1</v>
      </c>
      <c r="B3" s="8" t="s">
        <v>19</v>
      </c>
      <c r="C3" s="8" t="s">
        <v>16</v>
      </c>
      <c r="D3" s="9">
        <v>48.91</v>
      </c>
      <c r="E3" s="9"/>
      <c r="F3" s="10">
        <v>3.4629629629629628E-3</v>
      </c>
      <c r="G3" s="10">
        <v>3.4537037037037036E-3</v>
      </c>
      <c r="H3" s="10">
        <f>SUM(F3:G3)</f>
        <v>6.9166666666666664E-3</v>
      </c>
      <c r="I3" s="10">
        <v>3.394675925925926E-3</v>
      </c>
      <c r="J3" s="10">
        <v>3.394675925925926E-3</v>
      </c>
      <c r="K3" s="10">
        <f>SUM(I3:J3)</f>
        <v>6.789351851851852E-3</v>
      </c>
      <c r="L3" s="10">
        <f>H3+K3</f>
        <v>1.3706018518518518E-2</v>
      </c>
      <c r="M3" s="14">
        <v>48.07</v>
      </c>
    </row>
    <row r="4" spans="1:13" s="2" customFormat="1">
      <c r="A4" s="7">
        <v>2</v>
      </c>
      <c r="B4" s="8" t="s">
        <v>24</v>
      </c>
      <c r="C4" s="8" t="s">
        <v>11</v>
      </c>
      <c r="D4" s="9">
        <v>48.21</v>
      </c>
      <c r="E4" s="9"/>
      <c r="F4" s="10">
        <v>3.5949074074074073E-3</v>
      </c>
      <c r="G4" s="10">
        <v>3.5509259259259261E-3</v>
      </c>
      <c r="H4" s="10">
        <f>SUM(F4:G4)</f>
        <v>7.1458333333333339E-3</v>
      </c>
      <c r="I4" s="10">
        <v>3.452546296296296E-3</v>
      </c>
      <c r="J4" s="10">
        <v>3.4120370370370368E-3</v>
      </c>
      <c r="K4" s="10">
        <f>SUM(I4:J4)</f>
        <v>6.8645833333333328E-3</v>
      </c>
      <c r="L4" s="10">
        <f>H4+K4</f>
        <v>1.4010416666666668E-2</v>
      </c>
      <c r="M4" s="13">
        <v>47.26</v>
      </c>
    </row>
    <row r="5" spans="1:13">
      <c r="A5" s="7">
        <v>3</v>
      </c>
      <c r="B5" s="8" t="s">
        <v>22</v>
      </c>
      <c r="C5" s="8" t="s">
        <v>16</v>
      </c>
      <c r="D5" s="9">
        <v>49.94</v>
      </c>
      <c r="E5" s="9"/>
      <c r="F5" s="10">
        <v>3.7071759259259258E-3</v>
      </c>
      <c r="G5" s="10">
        <v>3.5902777777777777E-3</v>
      </c>
      <c r="H5" s="10">
        <f>SUM(F5:G5)</f>
        <v>7.2974537037037036E-3</v>
      </c>
      <c r="I5" s="10">
        <v>3.4560185185185184E-3</v>
      </c>
      <c r="J5" s="10">
        <v>3.4849537037037037E-3</v>
      </c>
      <c r="K5" s="10">
        <f>SUM(I5:J5)</f>
        <v>6.9409722222222216E-3</v>
      </c>
      <c r="L5" s="10">
        <f>H5+K5</f>
        <v>1.4238425925925925E-2</v>
      </c>
      <c r="M5" s="9">
        <v>49.17</v>
      </c>
    </row>
    <row r="6" spans="1:13">
      <c r="A6" s="7">
        <v>4</v>
      </c>
      <c r="B6" s="8" t="s">
        <v>30</v>
      </c>
      <c r="C6" s="8" t="s">
        <v>16</v>
      </c>
      <c r="D6" s="9">
        <v>48.79</v>
      </c>
      <c r="E6" s="9"/>
      <c r="F6" s="10">
        <v>3.5960648148148154E-3</v>
      </c>
      <c r="G6" s="10">
        <v>3.498842592592592E-3</v>
      </c>
      <c r="H6" s="10">
        <f>SUM(F6:G6)</f>
        <v>7.0949074074074074E-3</v>
      </c>
      <c r="I6" s="10">
        <v>3.8275462962962963E-3</v>
      </c>
      <c r="J6" s="10">
        <v>3.4560185185185184E-3</v>
      </c>
      <c r="K6" s="10">
        <f>SUM(I6:J6)</f>
        <v>7.2835648148148148E-3</v>
      </c>
      <c r="L6" s="10">
        <f>H6+K6</f>
        <v>1.4378472222222223E-2</v>
      </c>
      <c r="M6" s="9">
        <v>49.12</v>
      </c>
    </row>
    <row r="7" spans="1:13">
      <c r="A7" s="7">
        <v>5</v>
      </c>
      <c r="B7" s="8" t="s">
        <v>23</v>
      </c>
      <c r="C7" s="8" t="s">
        <v>11</v>
      </c>
      <c r="D7" s="9">
        <v>50.43</v>
      </c>
      <c r="E7" s="9"/>
      <c r="F7" s="10">
        <v>3.6909722222222222E-3</v>
      </c>
      <c r="G7" s="10">
        <v>3.5393518518518521E-3</v>
      </c>
      <c r="H7" s="10">
        <f>SUM(F7:G7)</f>
        <v>7.2303240740740748E-3</v>
      </c>
      <c r="I7" s="10">
        <v>3.6030092592592594E-3</v>
      </c>
      <c r="J7" s="10">
        <v>3.5543981481481481E-3</v>
      </c>
      <c r="K7" s="10">
        <f>SUM(I7:J7)</f>
        <v>7.1574074074074075E-3</v>
      </c>
      <c r="L7" s="10">
        <f>H7+K7</f>
        <v>1.4387731481481482E-2</v>
      </c>
      <c r="M7" s="9">
        <v>49.99</v>
      </c>
    </row>
    <row r="8" spans="1:13">
      <c r="A8" s="7">
        <v>6</v>
      </c>
      <c r="B8" s="8" t="s">
        <v>25</v>
      </c>
      <c r="C8" s="8" t="s">
        <v>26</v>
      </c>
      <c r="D8" s="9">
        <v>50.46</v>
      </c>
      <c r="E8" s="9"/>
      <c r="F8" s="10">
        <v>3.6423611111111114E-3</v>
      </c>
      <c r="G8" s="10">
        <v>3.5717592592592593E-3</v>
      </c>
      <c r="H8" s="10">
        <f>SUM(F8:G8)</f>
        <v>7.2141203703703707E-3</v>
      </c>
      <c r="I8" s="10">
        <v>3.8148148148148147E-3</v>
      </c>
      <c r="J8" s="10">
        <v>3.5717592592592593E-3</v>
      </c>
      <c r="K8" s="10">
        <f>SUM(I8:J8)</f>
        <v>7.386574074074074E-3</v>
      </c>
      <c r="L8" s="10">
        <f>H8+K8</f>
        <v>1.4600694444444444E-2</v>
      </c>
      <c r="M8" s="9">
        <v>49.7</v>
      </c>
    </row>
    <row r="9" spans="1:13">
      <c r="A9" s="7">
        <v>7</v>
      </c>
      <c r="B9" s="8" t="s">
        <v>21</v>
      </c>
      <c r="C9" s="8" t="s">
        <v>13</v>
      </c>
      <c r="D9" s="9">
        <v>50.84</v>
      </c>
      <c r="E9" s="9"/>
      <c r="F9" s="10">
        <v>3.615740740740741E-3</v>
      </c>
      <c r="G9" s="10">
        <v>3.6793981481481482E-3</v>
      </c>
      <c r="H9" s="10">
        <f>SUM(F9:G9)</f>
        <v>7.2951388888888892E-3</v>
      </c>
      <c r="I9" s="10">
        <v>3.7175925925925931E-3</v>
      </c>
      <c r="J9" s="10">
        <v>3.6006944444444441E-3</v>
      </c>
      <c r="K9" s="10">
        <f>SUM(I9:J9)</f>
        <v>7.3182870370370372E-3</v>
      </c>
      <c r="L9" s="10">
        <f>H9+K9</f>
        <v>1.4613425925925926E-2</v>
      </c>
      <c r="M9" s="9">
        <v>50.01</v>
      </c>
    </row>
    <row r="10" spans="1:13">
      <c r="A10" s="7">
        <v>8</v>
      </c>
      <c r="B10" s="8" t="s">
        <v>29</v>
      </c>
      <c r="C10" s="8" t="s">
        <v>16</v>
      </c>
      <c r="D10" s="9">
        <v>50.39</v>
      </c>
      <c r="E10" s="9"/>
      <c r="F10" s="10">
        <v>3.6863425925925931E-3</v>
      </c>
      <c r="G10" s="10">
        <v>3.5543981481481481E-3</v>
      </c>
      <c r="H10" s="10">
        <f>SUM(F10:G10)</f>
        <v>7.2407407407407412E-3</v>
      </c>
      <c r="I10" s="10">
        <v>3.8553240740740739E-3</v>
      </c>
      <c r="J10" s="10">
        <v>3.5798611111111114E-3</v>
      </c>
      <c r="K10" s="10">
        <f>SUM(I10:J10)</f>
        <v>7.4351851851851853E-3</v>
      </c>
      <c r="L10" s="10">
        <f>H10+K10</f>
        <v>1.4675925925925926E-2</v>
      </c>
      <c r="M10" s="9">
        <v>49.12</v>
      </c>
    </row>
    <row r="11" spans="1:13">
      <c r="A11" s="7">
        <v>9</v>
      </c>
      <c r="B11" s="8" t="s">
        <v>31</v>
      </c>
      <c r="C11" s="8" t="s">
        <v>16</v>
      </c>
      <c r="D11" s="9">
        <v>49.27</v>
      </c>
      <c r="E11" s="9"/>
      <c r="F11" s="10">
        <v>3.6840277777777774E-3</v>
      </c>
      <c r="G11" s="10">
        <v>3.7476851851851851E-3</v>
      </c>
      <c r="H11" s="10">
        <f>SUM(F11:G11)</f>
        <v>7.4317129629629629E-3</v>
      </c>
      <c r="I11" s="10">
        <v>3.6562499999999998E-3</v>
      </c>
      <c r="J11" s="10">
        <v>3.630787037037037E-3</v>
      </c>
      <c r="K11" s="10">
        <f>SUM(I11:J11)</f>
        <v>7.2870370370370363E-3</v>
      </c>
      <c r="L11" s="10">
        <f>H11+K11</f>
        <v>1.4718749999999999E-2</v>
      </c>
      <c r="M11" s="9">
        <v>48.86</v>
      </c>
    </row>
    <row r="12" spans="1:13">
      <c r="A12" s="7">
        <v>10</v>
      </c>
      <c r="B12" s="8" t="s">
        <v>12</v>
      </c>
      <c r="C12" s="8" t="s">
        <v>13</v>
      </c>
      <c r="D12" s="9">
        <v>50.81</v>
      </c>
      <c r="E12" s="9"/>
      <c r="F12" s="10">
        <v>3.8611111111111116E-3</v>
      </c>
      <c r="G12" s="10">
        <v>3.5902777777777777E-3</v>
      </c>
      <c r="H12" s="10">
        <f>SUM(F12:G12)</f>
        <v>7.4513888888888893E-3</v>
      </c>
      <c r="I12" s="10">
        <v>3.723379629629629E-3</v>
      </c>
      <c r="J12" s="10">
        <v>3.5902777777777777E-3</v>
      </c>
      <c r="K12" s="10">
        <f>SUM(I12:J12)</f>
        <v>7.3136574074074067E-3</v>
      </c>
      <c r="L12" s="10">
        <f>H12+K12</f>
        <v>1.4765046296296297E-2</v>
      </c>
      <c r="M12" s="9">
        <v>49.85</v>
      </c>
    </row>
    <row r="13" spans="1:13">
      <c r="A13" s="7">
        <v>11</v>
      </c>
      <c r="B13" s="8" t="s">
        <v>14</v>
      </c>
      <c r="C13" s="8" t="s">
        <v>11</v>
      </c>
      <c r="D13" s="9">
        <v>51.51</v>
      </c>
      <c r="E13" s="9"/>
      <c r="F13" s="10">
        <v>3.7361111111111106E-3</v>
      </c>
      <c r="G13" s="10">
        <v>3.5995370370370369E-3</v>
      </c>
      <c r="H13" s="10">
        <f>SUM(F13:G13)</f>
        <v>7.3356481481481476E-3</v>
      </c>
      <c r="I13" s="10">
        <v>3.8668981481481484E-3</v>
      </c>
      <c r="J13" s="10">
        <v>3.6712962962962962E-3</v>
      </c>
      <c r="K13" s="10">
        <f>SUM(I13:J13)</f>
        <v>7.5381944444444446E-3</v>
      </c>
      <c r="L13" s="10">
        <f>H13+K13</f>
        <v>1.4873842592592591E-2</v>
      </c>
      <c r="M13" s="9">
        <v>50.71</v>
      </c>
    </row>
    <row r="14" spans="1:13">
      <c r="A14" s="7">
        <v>12</v>
      </c>
      <c r="B14" s="8" t="s">
        <v>27</v>
      </c>
      <c r="C14" s="8" t="s">
        <v>16</v>
      </c>
      <c r="D14" s="9">
        <v>50.87</v>
      </c>
      <c r="E14" s="9"/>
      <c r="F14" s="10">
        <v>3.7187500000000003E-3</v>
      </c>
      <c r="G14" s="10">
        <v>3.8530092592592596E-3</v>
      </c>
      <c r="H14" s="10">
        <f>SUM(F14:G14)</f>
        <v>7.5717592592592598E-3</v>
      </c>
      <c r="I14" s="10">
        <v>3.8206018518518524E-3</v>
      </c>
      <c r="J14" s="10">
        <v>3.5729166666666665E-3</v>
      </c>
      <c r="K14" s="10">
        <f>SUM(I14:J14)</f>
        <v>7.3935185185185189E-3</v>
      </c>
      <c r="L14" s="10">
        <f>H14+K14</f>
        <v>1.4965277777777779E-2</v>
      </c>
      <c r="M14" s="9">
        <v>48.89</v>
      </c>
    </row>
    <row r="15" spans="1:13">
      <c r="A15" s="7">
        <v>13</v>
      </c>
      <c r="B15" s="8" t="s">
        <v>32</v>
      </c>
      <c r="C15" s="8" t="s">
        <v>13</v>
      </c>
      <c r="D15" s="9">
        <v>53.85</v>
      </c>
      <c r="E15" s="9"/>
      <c r="F15" s="10">
        <v>3.9340277777777776E-3</v>
      </c>
      <c r="G15" s="10">
        <v>3.8622685185185184E-3</v>
      </c>
      <c r="H15" s="10">
        <f>SUM(F15:G15)</f>
        <v>7.796296296296296E-3</v>
      </c>
      <c r="I15" s="10">
        <v>3.7916666666666667E-3</v>
      </c>
      <c r="J15" s="10">
        <v>3.7916666666666667E-3</v>
      </c>
      <c r="K15" s="10">
        <f>SUM(I15:J15)</f>
        <v>7.5833333333333334E-3</v>
      </c>
      <c r="L15" s="10">
        <f>H15+K15</f>
        <v>1.5379629629629629E-2</v>
      </c>
      <c r="M15" s="9">
        <v>51.44</v>
      </c>
    </row>
    <row r="16" spans="1:13">
      <c r="A16" s="7">
        <v>14</v>
      </c>
      <c r="B16" s="8" t="s">
        <v>28</v>
      </c>
      <c r="C16" s="8" t="s">
        <v>11</v>
      </c>
      <c r="D16" s="9">
        <v>54.42</v>
      </c>
      <c r="E16" s="9"/>
      <c r="F16" s="10">
        <v>3.828703703703704E-3</v>
      </c>
      <c r="G16" s="10">
        <v>3.8333333333333331E-3</v>
      </c>
      <c r="H16" s="10">
        <f>SUM(F16:G16)</f>
        <v>7.6620370370370366E-3</v>
      </c>
      <c r="I16" s="10">
        <v>3.8773148148148143E-3</v>
      </c>
      <c r="J16" s="10">
        <v>3.8495370370370367E-3</v>
      </c>
      <c r="K16" s="10">
        <f>SUM(I16:J16)</f>
        <v>7.7268518518518511E-3</v>
      </c>
      <c r="L16" s="10">
        <f>H16+K16</f>
        <v>1.5388888888888888E-2</v>
      </c>
      <c r="M16" s="9">
        <v>53.15</v>
      </c>
    </row>
    <row r="17" spans="1:13">
      <c r="A17" s="7">
        <v>15</v>
      </c>
      <c r="B17" s="8" t="s">
        <v>15</v>
      </c>
      <c r="C17" s="8" t="s">
        <v>16</v>
      </c>
      <c r="D17" s="9">
        <v>54.72</v>
      </c>
      <c r="E17" s="9"/>
      <c r="F17" s="10">
        <v>3.8807870370370368E-3</v>
      </c>
      <c r="G17" s="10">
        <v>3.8969907407407408E-3</v>
      </c>
      <c r="H17" s="10">
        <f>SUM(F17:G17)</f>
        <v>7.7777777777777776E-3</v>
      </c>
      <c r="I17" s="10">
        <v>3.9050925925925924E-3</v>
      </c>
      <c r="J17" s="10">
        <v>3.7731481481481483E-3</v>
      </c>
      <c r="K17" s="10">
        <f>SUM(I17:J17)</f>
        <v>7.6782407407407407E-3</v>
      </c>
      <c r="L17" s="10">
        <f>H17+K17</f>
        <v>1.5456018518518518E-2</v>
      </c>
      <c r="M17" s="9">
        <v>52.88</v>
      </c>
    </row>
    <row r="18" spans="1:13">
      <c r="A18" s="7">
        <v>16</v>
      </c>
      <c r="B18" s="8" t="s">
        <v>18</v>
      </c>
      <c r="C18" s="8" t="s">
        <v>13</v>
      </c>
      <c r="D18" s="9">
        <v>53.03</v>
      </c>
      <c r="E18" s="9"/>
      <c r="F18" s="10">
        <v>3.92824074074074E-3</v>
      </c>
      <c r="G18" s="10">
        <v>3.6921296296296298E-3</v>
      </c>
      <c r="H18" s="10">
        <f>SUM(F18:G18)</f>
        <v>7.6203703703703694E-3</v>
      </c>
      <c r="I18" s="10">
        <v>3.8657407407407408E-3</v>
      </c>
      <c r="J18" s="10">
        <v>3.99074074074074E-3</v>
      </c>
      <c r="K18" s="10">
        <f>SUM(I18:J18)</f>
        <v>7.8564814814814816E-3</v>
      </c>
      <c r="L18" s="10">
        <f>H18+K18</f>
        <v>1.5476851851851851E-2</v>
      </c>
      <c r="M18" s="9">
        <v>52.23</v>
      </c>
    </row>
    <row r="19" spans="1:13">
      <c r="A19" s="7">
        <v>17</v>
      </c>
      <c r="B19" s="8" t="s">
        <v>33</v>
      </c>
      <c r="C19" s="8" t="s">
        <v>13</v>
      </c>
      <c r="D19" s="9">
        <v>53.68</v>
      </c>
      <c r="E19" s="9"/>
      <c r="F19" s="10">
        <v>4.0798611111111114E-3</v>
      </c>
      <c r="G19" s="10">
        <v>3.8622685185185184E-3</v>
      </c>
      <c r="H19" s="10">
        <f>SUM(F19:G19)</f>
        <v>7.9421296296296288E-3</v>
      </c>
      <c r="I19" s="10">
        <v>3.7685185185185187E-3</v>
      </c>
      <c r="J19" s="10">
        <v>3.8020833333333331E-3</v>
      </c>
      <c r="K19" s="10">
        <f>SUM(I19:J19)</f>
        <v>7.5706018518518518E-3</v>
      </c>
      <c r="L19" s="10">
        <f>H19+K19</f>
        <v>1.5512731481481482E-2</v>
      </c>
      <c r="M19" s="9">
        <v>51.99</v>
      </c>
    </row>
    <row r="20" spans="1:13">
      <c r="A20" s="7">
        <v>18</v>
      </c>
      <c r="B20" s="8" t="s">
        <v>34</v>
      </c>
      <c r="C20" s="8" t="s">
        <v>35</v>
      </c>
      <c r="D20" s="9">
        <v>56.29</v>
      </c>
      <c r="E20" s="9"/>
      <c r="F20" s="10">
        <v>3.998842592592592E-3</v>
      </c>
      <c r="G20" s="10">
        <v>3.9930555555555561E-3</v>
      </c>
      <c r="H20" s="10">
        <f>SUM(F20:G20)</f>
        <v>7.9918981481481473E-3</v>
      </c>
      <c r="I20" s="10">
        <v>3.8854166666666668E-3</v>
      </c>
      <c r="J20" s="10">
        <v>3.9687500000000001E-3</v>
      </c>
      <c r="K20" s="10">
        <f>SUM(I20:J20)</f>
        <v>7.8541666666666673E-3</v>
      </c>
      <c r="L20" s="10">
        <f>H20+K20</f>
        <v>1.5846064814814813E-2</v>
      </c>
      <c r="M20" s="9">
        <v>54.11</v>
      </c>
    </row>
    <row r="21" spans="1:13">
      <c r="A21" s="7">
        <v>19</v>
      </c>
      <c r="B21" s="8" t="s">
        <v>17</v>
      </c>
      <c r="C21" s="8" t="s">
        <v>13</v>
      </c>
      <c r="D21" s="9">
        <v>49.72</v>
      </c>
      <c r="E21" s="9"/>
      <c r="F21" s="10">
        <v>5.5555555555555558E-3</v>
      </c>
      <c r="G21" s="10">
        <v>5.5555555555555558E-3</v>
      </c>
      <c r="H21" s="10">
        <f>SUM(F21:G21)</f>
        <v>1.1111111111111112E-2</v>
      </c>
      <c r="I21" s="10">
        <v>3.4583333333333337E-3</v>
      </c>
      <c r="J21" s="10">
        <v>3.4895833333333337E-3</v>
      </c>
      <c r="K21" s="10">
        <f>SUM(I21:J21)</f>
        <v>6.9479166666666673E-3</v>
      </c>
      <c r="L21" s="10">
        <f>H21+K21</f>
        <v>1.8059027777777778E-2</v>
      </c>
      <c r="M21" s="9">
        <v>48.88</v>
      </c>
    </row>
  </sheetData>
  <sortState ref="B3:M21">
    <sortCondition ref="L3:L21"/>
  </sortState>
  <phoneticPr fontId="5" type="noConversion"/>
  <pageMargins left="0.39370078740157483" right="0.75" top="0.39370078740157483" bottom="1" header="0" footer="0"/>
  <pageSetup paperSize="9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2020-07-25T09:55:30Z</cp:lastPrinted>
  <dcterms:created xsi:type="dcterms:W3CDTF">2008-07-11T21:08:23Z</dcterms:created>
  <dcterms:modified xsi:type="dcterms:W3CDTF">2021-07-24T09:57:24Z</dcterms:modified>
</cp:coreProperties>
</file>