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5" yWindow="540" windowWidth="11580" windowHeight="6540"/>
  </bookViews>
  <sheets>
    <sheet name="Hoja1" sheetId="1" r:id="rId1"/>
  </sheets>
  <definedNames>
    <definedName name="_xlnm._FilterDatabase" localSheetId="0" hidden="1">Hoja1!$A$2:$R$2</definedName>
  </definedNames>
  <calcPr calcId="124519"/>
</workbook>
</file>

<file path=xl/calcChain.xml><?xml version="1.0" encoding="utf-8"?>
<calcChain xmlns="http://schemas.openxmlformats.org/spreadsheetml/2006/main">
  <c r="P27" i="1"/>
  <c r="L27"/>
  <c r="I27"/>
  <c r="Q27" l="1"/>
  <c r="M27"/>
  <c r="L9"/>
  <c r="L19"/>
  <c r="P24"/>
  <c r="L24"/>
  <c r="I24"/>
  <c r="P15"/>
  <c r="L15"/>
  <c r="I15"/>
  <c r="P6"/>
  <c r="L6"/>
  <c r="I6"/>
  <c r="P19"/>
  <c r="I19"/>
  <c r="I9"/>
  <c r="P9"/>
  <c r="I3"/>
  <c r="L3"/>
  <c r="P3"/>
  <c r="I14"/>
  <c r="L14"/>
  <c r="P14"/>
  <c r="I21"/>
  <c r="L21"/>
  <c r="P21"/>
  <c r="I7"/>
  <c r="L7"/>
  <c r="P7"/>
  <c r="I11"/>
  <c r="L11"/>
  <c r="P11"/>
  <c r="I8"/>
  <c r="L8"/>
  <c r="P8"/>
  <c r="I12"/>
  <c r="L12"/>
  <c r="P12"/>
  <c r="I4"/>
  <c r="L4"/>
  <c r="P4"/>
  <c r="I13"/>
  <c r="L13"/>
  <c r="P13"/>
  <c r="I26"/>
  <c r="L26"/>
  <c r="P26"/>
  <c r="I5"/>
  <c r="L5"/>
  <c r="P5"/>
  <c r="I25"/>
  <c r="L25"/>
  <c r="P25"/>
  <c r="I16"/>
  <c r="L22"/>
  <c r="P22"/>
  <c r="I23"/>
  <c r="L23"/>
  <c r="P23"/>
  <c r="I17"/>
  <c r="L17"/>
  <c r="P17"/>
  <c r="I20"/>
  <c r="L20"/>
  <c r="P20"/>
  <c r="I10"/>
  <c r="L10"/>
  <c r="P10"/>
  <c r="I18"/>
  <c r="L18"/>
  <c r="P18"/>
  <c r="I22"/>
  <c r="L16"/>
  <c r="P16"/>
  <c r="M10" l="1"/>
  <c r="M8"/>
  <c r="Q10"/>
  <c r="Q13"/>
  <c r="M24"/>
  <c r="M9"/>
  <c r="M6"/>
  <c r="Q20"/>
  <c r="M17"/>
  <c r="Q5"/>
  <c r="M20"/>
  <c r="Q22"/>
  <c r="Q21"/>
  <c r="Q9"/>
  <c r="M25"/>
  <c r="M19"/>
  <c r="Q8"/>
  <c r="Q25"/>
  <c r="M16"/>
  <c r="Q16"/>
  <c r="M4"/>
  <c r="Q18"/>
  <c r="Q19"/>
  <c r="Q26"/>
  <c r="Q12"/>
  <c r="Q11"/>
  <c r="Q14"/>
  <c r="Q23"/>
  <c r="Q3"/>
  <c r="Q15"/>
  <c r="Q17"/>
  <c r="M23"/>
  <c r="M22"/>
  <c r="M5"/>
  <c r="Q4"/>
  <c r="M12"/>
  <c r="M11"/>
  <c r="M7"/>
  <c r="M21"/>
  <c r="M14"/>
  <c r="M3"/>
  <c r="Q6"/>
  <c r="M18"/>
  <c r="M26"/>
  <c r="M13"/>
  <c r="Q24"/>
  <c r="Q7"/>
  <c r="M15"/>
</calcChain>
</file>

<file path=xl/sharedStrings.xml><?xml version="1.0" encoding="utf-8"?>
<sst xmlns="http://schemas.openxmlformats.org/spreadsheetml/2006/main" count="95" uniqueCount="54">
  <si>
    <t>EQUIP</t>
  </si>
  <si>
    <t>pole</t>
  </si>
  <si>
    <t>TOTAL</t>
  </si>
  <si>
    <t>Total 3</t>
  </si>
  <si>
    <t>V.R.</t>
  </si>
  <si>
    <t>COTXE</t>
  </si>
  <si>
    <t>Gr</t>
  </si>
  <si>
    <t>P 1</t>
  </si>
  <si>
    <t>P 2</t>
  </si>
  <si>
    <t>Total 1</t>
  </si>
  <si>
    <t>Total 2</t>
  </si>
  <si>
    <t>P-82</t>
  </si>
  <si>
    <t>IGNASI SEGURA - JOSEP MOLINA</t>
  </si>
  <si>
    <t>PROD</t>
  </si>
  <si>
    <t>FORD GT 40</t>
  </si>
  <si>
    <t>PORSCHE 908/3</t>
  </si>
  <si>
    <t>PORSCHE 908/2</t>
  </si>
  <si>
    <t>NÜRBURGRING 2022</t>
  </si>
  <si>
    <t>McLAREN M6 A</t>
  </si>
  <si>
    <t>GUILLEM MARTÍNEZ - JOSEP NEBOT</t>
  </si>
  <si>
    <t>ENRIC ROSICH - ÒSCAR MAURAN</t>
  </si>
  <si>
    <t>DIEGO RUEDA - ÒSCAR VILA</t>
  </si>
  <si>
    <t>PRIMERA MÀNEGA</t>
  </si>
  <si>
    <r>
      <t xml:space="preserve">SEGONA MÀNEGA </t>
    </r>
    <r>
      <rPr>
        <sz val="11"/>
        <rFont val="Arial"/>
        <family val="2"/>
      </rPr>
      <t xml:space="preserve">         </t>
    </r>
  </si>
  <si>
    <r>
      <t xml:space="preserve">TERCERA MÀNEGA </t>
    </r>
    <r>
      <rPr>
        <sz val="11"/>
        <rFont val="Arial"/>
        <family val="2"/>
      </rPr>
      <t xml:space="preserve">          </t>
    </r>
  </si>
  <si>
    <t>JOSEP Mº BOSCH - BERNAT BOSCH</t>
  </si>
  <si>
    <t>CARLES VELÁZQUEZ - JORDI CABALLÉ</t>
  </si>
  <si>
    <t>PORSCHE 917</t>
  </si>
  <si>
    <t>MIQUEL SARAROLS - MARC SABRIÀ</t>
  </si>
  <si>
    <t>FERRARI 365 GT 4 BB</t>
  </si>
  <si>
    <t>EDU OLIVERAS - RÒMUL PUIG</t>
  </si>
  <si>
    <t>PORSCHE 935</t>
  </si>
  <si>
    <t>ALBERTO LÓPEZ - JORDI PUCHOL</t>
  </si>
  <si>
    <t>CARLES BARTÉS - JORDI SOBREVALS</t>
  </si>
  <si>
    <t>FERRARI DINO 246 SP</t>
  </si>
  <si>
    <t>MIKA SANTANDER - RAMON SILVESTRE</t>
  </si>
  <si>
    <t>PORSCHE 917 SPIDER</t>
  </si>
  <si>
    <t>JOSEP ANTON ÁLVAREZ - JOAN GARCIA</t>
  </si>
  <si>
    <t>ALFA ROMEO 33/2</t>
  </si>
  <si>
    <t>JOSEP MARIA CARBONELL - QUINTI CALVO</t>
  </si>
  <si>
    <t>RAUL DOMÍNGUEZ - ARTURO JURADO</t>
  </si>
  <si>
    <t>JOAN FONTANALS - JORDI MIRANDA</t>
  </si>
  <si>
    <t>LOLA T 70 SPIDER</t>
  </si>
  <si>
    <t>BESAY PORTA - POL GARCIA</t>
  </si>
  <si>
    <t>JÚLIA RAMON - RUBÉN SANPEDRO</t>
  </si>
  <si>
    <t>CARLOS RAMON - JOSE ANTONIO MONTERO</t>
  </si>
  <si>
    <t>SERGI DE JUAN - XAVI MACIAN</t>
  </si>
  <si>
    <t>MARC LANSAC - ORIOL CAPDEVILA</t>
  </si>
  <si>
    <t>MATRA MS 670 B</t>
  </si>
  <si>
    <t>ALBERTO JÓDAR - DAVID PUIG</t>
  </si>
  <si>
    <t>CARLOS MESTRE - LUIS MORENO</t>
  </si>
  <si>
    <t>JOSEP CANET - CARLES GIL</t>
  </si>
  <si>
    <t>JORDI FIGUERAS - XAVI MAYORAL</t>
  </si>
  <si>
    <t>CARLES RIUS - MANUEL ESCUREDO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</si>
</sst>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center"/>
    </xf>
    <xf numFmtId="47" fontId="2" fillId="2" borderId="1" xfId="0" applyNumberFormat="1" applyFont="1" applyFill="1" applyBorder="1" applyAlignment="1">
      <alignment horizontal="center"/>
    </xf>
    <xf numFmtId="47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3" fontId="6" fillId="0" borderId="0" xfId="0" applyNumberFormat="1" applyFont="1" applyAlignment="1">
      <alignment horizontal="left" vertical="center"/>
    </xf>
    <xf numFmtId="2" fontId="7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tabSelected="1" zoomScale="106" zoomScaleNormal="106" workbookViewId="0">
      <selection activeCell="R3" sqref="R3"/>
    </sheetView>
  </sheetViews>
  <sheetFormatPr baseColWidth="10" defaultRowHeight="11.25"/>
  <cols>
    <col min="1" max="1" width="3" style="3" bestFit="1" customWidth="1"/>
    <col min="2" max="2" width="34.140625" style="3" customWidth="1"/>
    <col min="3" max="3" width="22.42578125" style="3" customWidth="1"/>
    <col min="4" max="4" width="5.140625" style="6" customWidth="1"/>
    <col min="5" max="5" width="4.85546875" style="5" customWidth="1"/>
    <col min="6" max="6" width="0.5703125" style="5" customWidth="1"/>
    <col min="7" max="7" width="7" style="3" customWidth="1"/>
    <col min="8" max="8" width="6.42578125" style="3" customWidth="1"/>
    <col min="9" max="9" width="6.42578125" style="6" bestFit="1" customWidth="1"/>
    <col min="10" max="11" width="6.42578125" style="3" customWidth="1"/>
    <col min="12" max="12" width="6" style="6" customWidth="1"/>
    <col min="13" max="13" width="6.42578125" style="6" customWidth="1"/>
    <col min="14" max="15" width="6.42578125" style="3" customWidth="1"/>
    <col min="16" max="16" width="6.28515625" style="6" customWidth="1"/>
    <col min="17" max="17" width="6.5703125" style="2" customWidth="1"/>
    <col min="18" max="18" width="5.5703125" style="6" customWidth="1"/>
    <col min="19" max="16384" width="11.42578125" style="3"/>
  </cols>
  <sheetData>
    <row r="1" spans="1:18" ht="18.75" customHeight="1">
      <c r="B1" s="7" t="s">
        <v>17</v>
      </c>
      <c r="C1" s="15">
        <v>3.125E-2</v>
      </c>
      <c r="G1" s="4" t="s">
        <v>22</v>
      </c>
      <c r="J1" s="4" t="s">
        <v>23</v>
      </c>
      <c r="N1" s="4" t="s">
        <v>24</v>
      </c>
    </row>
    <row r="2" spans="1:18" ht="15.75" customHeight="1">
      <c r="A2" s="1"/>
      <c r="B2" s="1" t="s">
        <v>0</v>
      </c>
      <c r="C2" s="1" t="s">
        <v>5</v>
      </c>
      <c r="D2" s="1" t="s">
        <v>6</v>
      </c>
      <c r="E2" s="13" t="s">
        <v>1</v>
      </c>
      <c r="F2" s="13"/>
      <c r="G2" s="1" t="s">
        <v>7</v>
      </c>
      <c r="H2" s="1" t="s">
        <v>8</v>
      </c>
      <c r="I2" s="1" t="s">
        <v>9</v>
      </c>
      <c r="J2" s="1" t="s">
        <v>7</v>
      </c>
      <c r="K2" s="1" t="s">
        <v>8</v>
      </c>
      <c r="L2" s="1" t="s">
        <v>10</v>
      </c>
      <c r="M2" s="1" t="s">
        <v>2</v>
      </c>
      <c r="N2" s="1" t="s">
        <v>7</v>
      </c>
      <c r="O2" s="1" t="s">
        <v>8</v>
      </c>
      <c r="P2" s="1" t="s">
        <v>3</v>
      </c>
      <c r="Q2" s="1" t="s">
        <v>2</v>
      </c>
      <c r="R2" s="13" t="s">
        <v>4</v>
      </c>
    </row>
    <row r="3" spans="1:18" ht="12" customHeight="1">
      <c r="A3" s="8">
        <v>1</v>
      </c>
      <c r="B3" s="9" t="s">
        <v>43</v>
      </c>
      <c r="C3" s="9" t="s">
        <v>16</v>
      </c>
      <c r="D3" s="14" t="s">
        <v>11</v>
      </c>
      <c r="E3" s="10">
        <v>44.58</v>
      </c>
      <c r="F3" s="10"/>
      <c r="G3" s="11">
        <v>3.3645833333333336E-3</v>
      </c>
      <c r="H3" s="11">
        <v>3.1423611111111114E-3</v>
      </c>
      <c r="I3" s="11">
        <f>SUM(G3:H3)</f>
        <v>6.5069444444444454E-3</v>
      </c>
      <c r="J3" s="11">
        <v>3.2268518518518518E-3</v>
      </c>
      <c r="K3" s="11">
        <v>3.3831018518518511E-3</v>
      </c>
      <c r="L3" s="11">
        <f>SUM(J3:K3)</f>
        <v>6.609953703703703E-3</v>
      </c>
      <c r="M3" s="11">
        <f>I3+L3</f>
        <v>1.3116898148148148E-2</v>
      </c>
      <c r="N3" s="11">
        <v>3.3993055555555552E-3</v>
      </c>
      <c r="O3" s="11">
        <v>3.0949074074074078E-3</v>
      </c>
      <c r="P3" s="11">
        <f>SUM(N3:O3)</f>
        <v>6.4942129629629629E-3</v>
      </c>
      <c r="Q3" s="12">
        <f>I3+L3+P3</f>
        <v>1.961111111111111E-2</v>
      </c>
      <c r="R3" s="16">
        <v>43.94</v>
      </c>
    </row>
    <row r="4" spans="1:18" s="2" customFormat="1" ht="12" customHeight="1">
      <c r="A4" s="8">
        <v>2</v>
      </c>
      <c r="B4" s="9" t="s">
        <v>40</v>
      </c>
      <c r="C4" s="9" t="s">
        <v>16</v>
      </c>
      <c r="D4" s="14" t="s">
        <v>11</v>
      </c>
      <c r="E4" s="10">
        <v>46.63</v>
      </c>
      <c r="F4" s="10"/>
      <c r="G4" s="11">
        <v>3.3784722222222224E-3</v>
      </c>
      <c r="H4" s="11">
        <v>3.2800925925925927E-3</v>
      </c>
      <c r="I4" s="11">
        <f>SUM(G4:H4)</f>
        <v>6.6585648148148151E-3</v>
      </c>
      <c r="J4" s="11">
        <v>3.2766203703703707E-3</v>
      </c>
      <c r="K4" s="11">
        <v>3.3564814814814811E-3</v>
      </c>
      <c r="L4" s="11">
        <f>SUM(J4:K4)</f>
        <v>6.6331018518518518E-3</v>
      </c>
      <c r="M4" s="11">
        <f>I4+L4</f>
        <v>1.3291666666666667E-2</v>
      </c>
      <c r="N4" s="11">
        <v>3.3217592592592591E-3</v>
      </c>
      <c r="O4" s="11">
        <v>3.3379629629629627E-3</v>
      </c>
      <c r="P4" s="11">
        <f>SUM(N4:O4)</f>
        <v>6.6597222222222214E-3</v>
      </c>
      <c r="Q4" s="12">
        <f>I4+L4+P4</f>
        <v>1.9951388888888887E-2</v>
      </c>
      <c r="R4" s="10">
        <v>46.27</v>
      </c>
    </row>
    <row r="5" spans="1:18" ht="12" customHeight="1">
      <c r="A5" s="8">
        <v>3</v>
      </c>
      <c r="B5" s="9" t="s">
        <v>41</v>
      </c>
      <c r="C5" s="9" t="s">
        <v>42</v>
      </c>
      <c r="D5" s="14" t="s">
        <v>11</v>
      </c>
      <c r="E5" s="10">
        <v>46.09</v>
      </c>
      <c r="F5" s="10"/>
      <c r="G5" s="11">
        <v>3.2627314814814815E-3</v>
      </c>
      <c r="H5" s="11">
        <v>3.3726851851851852E-3</v>
      </c>
      <c r="I5" s="11">
        <f>SUM(G5:H5)</f>
        <v>6.6354166666666662E-3</v>
      </c>
      <c r="J5" s="11">
        <v>3.4594907407407404E-3</v>
      </c>
      <c r="K5" s="11">
        <v>3.3506944444444443E-3</v>
      </c>
      <c r="L5" s="11">
        <f>SUM(J5:K5)</f>
        <v>6.8101851851851847E-3</v>
      </c>
      <c r="M5" s="11">
        <f>I5+L5</f>
        <v>1.3445601851851851E-2</v>
      </c>
      <c r="N5" s="11">
        <v>3.2199074074074074E-3</v>
      </c>
      <c r="O5" s="11">
        <v>3.3564814814814811E-3</v>
      </c>
      <c r="P5" s="11">
        <f>SUM(N5:O5)</f>
        <v>6.5763888888888886E-3</v>
      </c>
      <c r="Q5" s="12">
        <f>I5+L5+P5</f>
        <v>2.002199074074074E-2</v>
      </c>
      <c r="R5" s="10">
        <v>45.63</v>
      </c>
    </row>
    <row r="6" spans="1:18" ht="12" customHeight="1">
      <c r="A6" s="8">
        <v>4</v>
      </c>
      <c r="B6" s="9" t="s">
        <v>35</v>
      </c>
      <c r="C6" s="9" t="s">
        <v>18</v>
      </c>
      <c r="D6" s="14" t="s">
        <v>13</v>
      </c>
      <c r="E6" s="10">
        <v>46.86</v>
      </c>
      <c r="F6" s="10"/>
      <c r="G6" s="11">
        <v>3.3483796296296295E-3</v>
      </c>
      <c r="H6" s="11">
        <v>3.3888888888888888E-3</v>
      </c>
      <c r="I6" s="11">
        <f>SUM(G6:H6)</f>
        <v>6.7372685185185183E-3</v>
      </c>
      <c r="J6" s="11">
        <v>3.4120370370370368E-3</v>
      </c>
      <c r="K6" s="11">
        <v>3.3807870370370367E-3</v>
      </c>
      <c r="L6" s="11">
        <f>SUM(J6:K6)</f>
        <v>6.7928240740740735E-3</v>
      </c>
      <c r="M6" s="11">
        <f>I6+L6</f>
        <v>1.3530092592592592E-2</v>
      </c>
      <c r="N6" s="11">
        <v>3.4039351851851852E-3</v>
      </c>
      <c r="O6" s="11">
        <v>3.3009259259259263E-3</v>
      </c>
      <c r="P6" s="11">
        <f>SUM(N6:O6)</f>
        <v>6.7048611111111111E-3</v>
      </c>
      <c r="Q6" s="12">
        <f>I6+L6+P6</f>
        <v>2.0234953703703703E-2</v>
      </c>
      <c r="R6" s="10">
        <v>46.17</v>
      </c>
    </row>
    <row r="7" spans="1:18" ht="12" customHeight="1">
      <c r="A7" s="8">
        <v>5</v>
      </c>
      <c r="B7" s="9" t="s">
        <v>19</v>
      </c>
      <c r="C7" s="9" t="s">
        <v>14</v>
      </c>
      <c r="D7" s="14" t="s">
        <v>13</v>
      </c>
      <c r="E7" s="10">
        <v>49.17</v>
      </c>
      <c r="F7" s="10"/>
      <c r="G7" s="11">
        <v>3.422453703703704E-3</v>
      </c>
      <c r="H7" s="11">
        <v>3.4490740740740745E-3</v>
      </c>
      <c r="I7" s="11">
        <f>SUM(G7:H7)</f>
        <v>6.8715277777777785E-3</v>
      </c>
      <c r="J7" s="11">
        <v>3.3819444444444444E-3</v>
      </c>
      <c r="K7" s="11">
        <v>3.4039351851851852E-3</v>
      </c>
      <c r="L7" s="11">
        <f>SUM(J7:K7)</f>
        <v>6.7858796296296296E-3</v>
      </c>
      <c r="M7" s="11">
        <f>I7+L7</f>
        <v>1.3657407407407408E-2</v>
      </c>
      <c r="N7" s="11">
        <v>3.3506944444444443E-3</v>
      </c>
      <c r="O7" s="11">
        <v>3.3333333333333335E-3</v>
      </c>
      <c r="P7" s="11">
        <f>SUM(N7:O7)</f>
        <v>6.6840277777777783E-3</v>
      </c>
      <c r="Q7" s="12">
        <f>I7+L7+P7</f>
        <v>2.0341435185185185E-2</v>
      </c>
      <c r="R7" s="10">
        <v>47.83</v>
      </c>
    </row>
    <row r="8" spans="1:18" ht="12" customHeight="1">
      <c r="A8" s="8">
        <v>6</v>
      </c>
      <c r="B8" s="9" t="s">
        <v>47</v>
      </c>
      <c r="C8" s="9" t="s">
        <v>18</v>
      </c>
      <c r="D8" s="14" t="s">
        <v>13</v>
      </c>
      <c r="E8" s="10">
        <v>47.09</v>
      </c>
      <c r="F8" s="10"/>
      <c r="G8" s="11">
        <v>3.4155092592592588E-3</v>
      </c>
      <c r="H8" s="11">
        <v>3.5891203703703706E-3</v>
      </c>
      <c r="I8" s="11">
        <f>SUM(G8:H8)</f>
        <v>7.0046296296296297E-3</v>
      </c>
      <c r="J8" s="11">
        <v>3.4166666666666668E-3</v>
      </c>
      <c r="K8" s="11">
        <v>3.2673611111111111E-3</v>
      </c>
      <c r="L8" s="11">
        <f>SUM(J8:K8)</f>
        <v>6.6840277777777783E-3</v>
      </c>
      <c r="M8" s="11">
        <f>I8+L8</f>
        <v>1.3688657407407408E-2</v>
      </c>
      <c r="N8" s="11">
        <v>3.4652777777777776E-3</v>
      </c>
      <c r="O8" s="11">
        <v>3.2175925925925926E-3</v>
      </c>
      <c r="P8" s="11">
        <f>SUM(N8:O8)</f>
        <v>6.6828703703703703E-3</v>
      </c>
      <c r="Q8" s="12">
        <f>I8+L8+P8</f>
        <v>2.037152777777778E-2</v>
      </c>
      <c r="R8" s="10">
        <v>46.04</v>
      </c>
    </row>
    <row r="9" spans="1:18" ht="12" customHeight="1">
      <c r="A9" s="8">
        <v>7</v>
      </c>
      <c r="B9" s="9" t="s">
        <v>53</v>
      </c>
      <c r="C9" s="9" t="s">
        <v>36</v>
      </c>
      <c r="D9" s="14" t="s">
        <v>11</v>
      </c>
      <c r="E9" s="10">
        <v>48.19</v>
      </c>
      <c r="F9" s="10"/>
      <c r="G9" s="11">
        <v>3.4907407407407404E-3</v>
      </c>
      <c r="H9" s="11">
        <v>3.3530092592592591E-3</v>
      </c>
      <c r="I9" s="11">
        <f>SUM(G9:H9)</f>
        <v>6.8437499999999991E-3</v>
      </c>
      <c r="J9" s="11">
        <v>3.46875E-3</v>
      </c>
      <c r="K9" s="11">
        <v>3.3854166666666668E-3</v>
      </c>
      <c r="L9" s="11">
        <f>SUM(J9:K9)</f>
        <v>6.8541666666666664E-3</v>
      </c>
      <c r="M9" s="11">
        <f>I9+L9</f>
        <v>1.3697916666666666E-2</v>
      </c>
      <c r="N9" s="11">
        <v>3.3541666666666668E-3</v>
      </c>
      <c r="O9" s="11">
        <v>3.414351851851852E-3</v>
      </c>
      <c r="P9" s="11">
        <f>SUM(N9:O9)</f>
        <v>6.7685185185185192E-3</v>
      </c>
      <c r="Q9" s="12">
        <f>I9+L9+P9</f>
        <v>2.0466435185185185E-2</v>
      </c>
      <c r="R9" s="10">
        <v>47.18</v>
      </c>
    </row>
    <row r="10" spans="1:18" ht="12" customHeight="1">
      <c r="A10" s="8">
        <v>8</v>
      </c>
      <c r="B10" s="9" t="s">
        <v>39</v>
      </c>
      <c r="C10" s="9" t="s">
        <v>15</v>
      </c>
      <c r="D10" s="14" t="s">
        <v>11</v>
      </c>
      <c r="E10" s="10">
        <v>50.39</v>
      </c>
      <c r="F10" s="10"/>
      <c r="G10" s="11">
        <v>3.4618055555555561E-3</v>
      </c>
      <c r="H10" s="11">
        <v>3.4965277777777777E-3</v>
      </c>
      <c r="I10" s="11">
        <f>SUM(G10:H10)</f>
        <v>6.9583333333333337E-3</v>
      </c>
      <c r="J10" s="11">
        <v>3.5439814814814817E-3</v>
      </c>
      <c r="K10" s="11">
        <v>3.5416666666666665E-3</v>
      </c>
      <c r="L10" s="11">
        <f>SUM(J10:K10)</f>
        <v>7.0856481481481482E-3</v>
      </c>
      <c r="M10" s="11">
        <f>I10+L10</f>
        <v>1.4043981481481482E-2</v>
      </c>
      <c r="N10" s="11">
        <v>3.4976851851851853E-3</v>
      </c>
      <c r="O10" s="11">
        <v>3.3611111111111112E-3</v>
      </c>
      <c r="P10" s="11">
        <f>SUM(N10:O10)</f>
        <v>6.8587962962962969E-3</v>
      </c>
      <c r="Q10" s="12">
        <f>I10+L10+P10</f>
        <v>2.0902777777777777E-2</v>
      </c>
      <c r="R10" s="10">
        <v>47.7</v>
      </c>
    </row>
    <row r="11" spans="1:18" ht="12" customHeight="1">
      <c r="A11" s="8">
        <v>9</v>
      </c>
      <c r="B11" s="9" t="s">
        <v>49</v>
      </c>
      <c r="C11" s="9" t="s">
        <v>42</v>
      </c>
      <c r="D11" s="14" t="s">
        <v>13</v>
      </c>
      <c r="E11" s="10">
        <v>48.27</v>
      </c>
      <c r="F11" s="10"/>
      <c r="G11" s="11">
        <v>3.5381944444444445E-3</v>
      </c>
      <c r="H11" s="11">
        <v>3.4236111111111112E-3</v>
      </c>
      <c r="I11" s="11">
        <f>SUM(G11:H11)</f>
        <v>6.9618055555555561E-3</v>
      </c>
      <c r="J11" s="11">
        <v>3.5277777777777777E-3</v>
      </c>
      <c r="K11" s="11">
        <v>3.5011574074074077E-3</v>
      </c>
      <c r="L11" s="11">
        <f>SUM(J11:K11)</f>
        <v>7.0289351851851849E-3</v>
      </c>
      <c r="M11" s="11">
        <f>I11+L11</f>
        <v>1.3990740740740741E-2</v>
      </c>
      <c r="N11" s="11">
        <v>3.5312500000000001E-3</v>
      </c>
      <c r="O11" s="11">
        <v>3.4432870370370368E-3</v>
      </c>
      <c r="P11" s="11">
        <f>SUM(N11:O11)</f>
        <v>6.9745370370370369E-3</v>
      </c>
      <c r="Q11" s="12">
        <f>I11+L11+P11</f>
        <v>2.0965277777777777E-2</v>
      </c>
      <c r="R11" s="10">
        <v>47.62</v>
      </c>
    </row>
    <row r="12" spans="1:18" ht="12" customHeight="1">
      <c r="A12" s="8">
        <v>10</v>
      </c>
      <c r="B12" s="9" t="s">
        <v>37</v>
      </c>
      <c r="C12" s="9" t="s">
        <v>38</v>
      </c>
      <c r="D12" s="14" t="s">
        <v>11</v>
      </c>
      <c r="E12" s="10">
        <v>47.42</v>
      </c>
      <c r="F12" s="10"/>
      <c r="G12" s="11">
        <v>3.5601851851851853E-3</v>
      </c>
      <c r="H12" s="11">
        <v>3.5960648148148154E-3</v>
      </c>
      <c r="I12" s="11">
        <f>SUM(G12:H12)</f>
        <v>7.1562500000000012E-3</v>
      </c>
      <c r="J12" s="11">
        <v>3.4270833333333336E-3</v>
      </c>
      <c r="K12" s="11">
        <v>3.5277777777777777E-3</v>
      </c>
      <c r="L12" s="11">
        <f>SUM(J12:K12)</f>
        <v>6.9548611111111113E-3</v>
      </c>
      <c r="M12" s="11">
        <f>I12+L12</f>
        <v>1.4111111111111112E-2</v>
      </c>
      <c r="N12" s="11">
        <v>3.4004629629629628E-3</v>
      </c>
      <c r="O12" s="11">
        <v>3.5613425925925921E-3</v>
      </c>
      <c r="P12" s="11">
        <f>SUM(N12:O12)</f>
        <v>6.9618055555555544E-3</v>
      </c>
      <c r="Q12" s="12">
        <f>I12+L12+P12</f>
        <v>2.1072916666666667E-2</v>
      </c>
      <c r="R12" s="10">
        <v>47.6</v>
      </c>
    </row>
    <row r="13" spans="1:18" ht="12" customHeight="1">
      <c r="A13" s="8">
        <v>11</v>
      </c>
      <c r="B13" s="9" t="s">
        <v>52</v>
      </c>
      <c r="C13" s="9" t="s">
        <v>36</v>
      </c>
      <c r="D13" s="14" t="s">
        <v>11</v>
      </c>
      <c r="E13" s="10">
        <v>49.29</v>
      </c>
      <c r="F13" s="10"/>
      <c r="G13" s="11">
        <v>3.5775462962962961E-3</v>
      </c>
      <c r="H13" s="11">
        <v>3.6377314814814814E-3</v>
      </c>
      <c r="I13" s="11">
        <f>SUM(G13:H13)</f>
        <v>7.2152777777777771E-3</v>
      </c>
      <c r="J13" s="11">
        <v>3.5659722222222221E-3</v>
      </c>
      <c r="K13" s="11">
        <v>3.5868055555555553E-3</v>
      </c>
      <c r="L13" s="11">
        <f>SUM(J13:K13)</f>
        <v>7.152777777777777E-3</v>
      </c>
      <c r="M13" s="11">
        <f>I13+L13</f>
        <v>1.4368055555555554E-2</v>
      </c>
      <c r="N13" s="11">
        <v>3.4606481481481485E-3</v>
      </c>
      <c r="O13" s="11">
        <v>3.4039351851851852E-3</v>
      </c>
      <c r="P13" s="11">
        <f>SUM(N13:O13)</f>
        <v>6.8645833333333336E-3</v>
      </c>
      <c r="Q13" s="12">
        <f>I13+L13+P13</f>
        <v>2.1232638888888888E-2</v>
      </c>
      <c r="R13" s="10">
        <v>48.35</v>
      </c>
    </row>
    <row r="14" spans="1:18" ht="12" customHeight="1">
      <c r="A14" s="8">
        <v>12</v>
      </c>
      <c r="B14" s="9" t="s">
        <v>12</v>
      </c>
      <c r="C14" s="9" t="s">
        <v>16</v>
      </c>
      <c r="D14" s="14" t="s">
        <v>11</v>
      </c>
      <c r="E14" s="10">
        <v>50.13</v>
      </c>
      <c r="F14" s="10"/>
      <c r="G14" s="11">
        <v>3.5243055555555553E-3</v>
      </c>
      <c r="H14" s="11">
        <v>3.5185185185185185E-3</v>
      </c>
      <c r="I14" s="11">
        <f>SUM(G14:H14)</f>
        <v>7.0428240740740737E-3</v>
      </c>
      <c r="J14" s="11">
        <v>3.6712962962962962E-3</v>
      </c>
      <c r="K14" s="11">
        <v>3.5914351851851854E-3</v>
      </c>
      <c r="L14" s="11">
        <f>SUM(J14:K14)</f>
        <v>7.2627314814814811E-3</v>
      </c>
      <c r="M14" s="11">
        <f>I14+L14</f>
        <v>1.4305555555555554E-2</v>
      </c>
      <c r="N14" s="11">
        <v>3.5185185185185185E-3</v>
      </c>
      <c r="O14" s="11">
        <v>3.4710648148148144E-3</v>
      </c>
      <c r="P14" s="11">
        <f>SUM(N14:O14)</f>
        <v>6.9895833333333329E-3</v>
      </c>
      <c r="Q14" s="12">
        <f>I14+L14+P14</f>
        <v>2.1295138888888888E-2</v>
      </c>
      <c r="R14" s="10">
        <v>48.69</v>
      </c>
    </row>
    <row r="15" spans="1:18" ht="12" customHeight="1">
      <c r="A15" s="8">
        <v>13</v>
      </c>
      <c r="B15" s="9" t="s">
        <v>46</v>
      </c>
      <c r="C15" s="9" t="s">
        <v>48</v>
      </c>
      <c r="D15" s="14" t="s">
        <v>13</v>
      </c>
      <c r="E15" s="10">
        <v>49.95</v>
      </c>
      <c r="F15" s="10"/>
      <c r="G15" s="11">
        <v>3.5324074074074077E-3</v>
      </c>
      <c r="H15" s="11">
        <v>3.712962962962963E-3</v>
      </c>
      <c r="I15" s="11">
        <f>SUM(G15:H15)</f>
        <v>7.2453703703703708E-3</v>
      </c>
      <c r="J15" s="11">
        <v>3.5393518518518521E-3</v>
      </c>
      <c r="K15" s="11">
        <v>3.5474537037037037E-3</v>
      </c>
      <c r="L15" s="11">
        <f>SUM(J15:K15)</f>
        <v>7.0868055555555563E-3</v>
      </c>
      <c r="M15" s="11">
        <f>I15+L15</f>
        <v>1.4332175925925927E-2</v>
      </c>
      <c r="N15" s="11">
        <v>3.6215277777777778E-3</v>
      </c>
      <c r="O15" s="11">
        <v>3.6319444444444446E-3</v>
      </c>
      <c r="P15" s="11">
        <f>SUM(N15:O15)</f>
        <v>7.2534722222222219E-3</v>
      </c>
      <c r="Q15" s="12">
        <f>I15+L15+P15</f>
        <v>2.1585648148148149E-2</v>
      </c>
      <c r="R15" s="10">
        <v>49.44</v>
      </c>
    </row>
    <row r="16" spans="1:18" ht="12" customHeight="1">
      <c r="A16" s="8">
        <v>14</v>
      </c>
      <c r="B16" s="9" t="s">
        <v>21</v>
      </c>
      <c r="C16" s="9" t="s">
        <v>18</v>
      </c>
      <c r="D16" s="14" t="s">
        <v>13</v>
      </c>
      <c r="E16" s="10">
        <v>50.94</v>
      </c>
      <c r="F16" s="10"/>
      <c r="G16" s="11">
        <v>3.7384259259259263E-3</v>
      </c>
      <c r="H16" s="11">
        <v>3.6064814814814813E-3</v>
      </c>
      <c r="I16" s="11">
        <f>SUM(G16:H16)</f>
        <v>7.3449074074074076E-3</v>
      </c>
      <c r="J16" s="11">
        <v>3.4930555555555561E-3</v>
      </c>
      <c r="K16" s="11">
        <v>3.6747685185185186E-3</v>
      </c>
      <c r="L16" s="11">
        <f>SUM(J16:K16)</f>
        <v>7.1678240740740747E-3</v>
      </c>
      <c r="M16" s="11">
        <f>I16+L16</f>
        <v>1.4512731481481482E-2</v>
      </c>
      <c r="N16" s="11">
        <v>3.5682870370370369E-3</v>
      </c>
      <c r="O16" s="11">
        <v>3.5474537037037037E-3</v>
      </c>
      <c r="P16" s="11">
        <f>SUM(N16:O16)</f>
        <v>7.1157407407407402E-3</v>
      </c>
      <c r="Q16" s="12">
        <f>I16+L16+P16</f>
        <v>2.1628472222222223E-2</v>
      </c>
      <c r="R16" s="10">
        <v>48.99</v>
      </c>
    </row>
    <row r="17" spans="1:18" ht="12" customHeight="1">
      <c r="A17" s="8">
        <v>15</v>
      </c>
      <c r="B17" s="9" t="s">
        <v>50</v>
      </c>
      <c r="C17" s="9" t="s">
        <v>15</v>
      </c>
      <c r="D17" s="14" t="s">
        <v>11</v>
      </c>
      <c r="E17" s="10">
        <v>49.12</v>
      </c>
      <c r="F17" s="10"/>
      <c r="G17" s="11">
        <v>3.498842592592592E-3</v>
      </c>
      <c r="H17" s="11">
        <v>3.7291666666666667E-3</v>
      </c>
      <c r="I17" s="11">
        <f>SUM(G17:H17)</f>
        <v>7.2280092592592587E-3</v>
      </c>
      <c r="J17" s="11">
        <v>3.7650462962962963E-3</v>
      </c>
      <c r="K17" s="11">
        <v>3.6145833333333338E-3</v>
      </c>
      <c r="L17" s="11">
        <f>SUM(J17:K17)</f>
        <v>7.3796296296296301E-3</v>
      </c>
      <c r="M17" s="11">
        <f>I17+L17</f>
        <v>1.4607638888888889E-2</v>
      </c>
      <c r="N17" s="11">
        <v>3.5983796296296298E-3</v>
      </c>
      <c r="O17" s="11">
        <v>3.5381944444444445E-3</v>
      </c>
      <c r="P17" s="11">
        <f>SUM(N17:O17)</f>
        <v>7.1365740740740747E-3</v>
      </c>
      <c r="Q17" s="12">
        <f>I17+L17+P17</f>
        <v>2.1744212962962965E-2</v>
      </c>
      <c r="R17" s="10">
        <v>49.32</v>
      </c>
    </row>
    <row r="18" spans="1:18" ht="12" customHeight="1">
      <c r="A18" s="8">
        <v>16</v>
      </c>
      <c r="B18" s="9" t="s">
        <v>30</v>
      </c>
      <c r="C18" s="9" t="s">
        <v>15</v>
      </c>
      <c r="D18" s="14" t="s">
        <v>11</v>
      </c>
      <c r="E18" s="10">
        <v>50.5</v>
      </c>
      <c r="F18" s="10"/>
      <c r="G18" s="11">
        <v>3.7337962962962963E-3</v>
      </c>
      <c r="H18" s="11">
        <v>3.6979166666666671E-3</v>
      </c>
      <c r="I18" s="11">
        <f>SUM(G18:H18)</f>
        <v>7.4317129629629629E-3</v>
      </c>
      <c r="J18" s="11">
        <v>3.6273148148148154E-3</v>
      </c>
      <c r="K18" s="11">
        <v>3.5381944444444445E-3</v>
      </c>
      <c r="L18" s="11">
        <f>SUM(J18:K18)</f>
        <v>7.1655092592592604E-3</v>
      </c>
      <c r="M18" s="11">
        <f>I18+L18</f>
        <v>1.4597222222222223E-2</v>
      </c>
      <c r="N18" s="11">
        <v>3.615740740740741E-3</v>
      </c>
      <c r="O18" s="11">
        <v>3.6597222222222222E-3</v>
      </c>
      <c r="P18" s="11">
        <f>SUM(N18:O18)</f>
        <v>7.2754629629629627E-3</v>
      </c>
      <c r="Q18" s="12">
        <f>I18+L18+P18</f>
        <v>2.1872685185185186E-2</v>
      </c>
      <c r="R18" s="10">
        <v>50.14</v>
      </c>
    </row>
    <row r="19" spans="1:18" ht="12" customHeight="1">
      <c r="A19" s="8">
        <v>17</v>
      </c>
      <c r="B19" s="9" t="s">
        <v>51</v>
      </c>
      <c r="C19" s="9" t="s">
        <v>14</v>
      </c>
      <c r="D19" s="14" t="s">
        <v>13</v>
      </c>
      <c r="E19" s="10">
        <v>50.18</v>
      </c>
      <c r="F19" s="10"/>
      <c r="G19" s="11">
        <v>3.6273148148148154E-3</v>
      </c>
      <c r="H19" s="11">
        <v>3.5462962962962961E-3</v>
      </c>
      <c r="I19" s="11">
        <f>SUM(G19:H19)</f>
        <v>7.1736111111111115E-3</v>
      </c>
      <c r="J19" s="11">
        <v>3.584490740740741E-3</v>
      </c>
      <c r="K19" s="11">
        <v>3.7673611111111107E-3</v>
      </c>
      <c r="L19" s="11">
        <f>SUM(J19:K19)</f>
        <v>7.3518518518518516E-3</v>
      </c>
      <c r="M19" s="11">
        <f>I19+L19</f>
        <v>1.4525462962962962E-2</v>
      </c>
      <c r="N19" s="11">
        <v>3.693287037037037E-3</v>
      </c>
      <c r="O19" s="11">
        <v>3.6759259259259258E-3</v>
      </c>
      <c r="P19" s="11">
        <f>SUM(N19:O19)</f>
        <v>7.3692129629629628E-3</v>
      </c>
      <c r="Q19" s="12">
        <f>I19+L19+P19</f>
        <v>2.1894675925925925E-2</v>
      </c>
      <c r="R19" s="10">
        <v>49.74</v>
      </c>
    </row>
    <row r="20" spans="1:18" ht="12" customHeight="1">
      <c r="A20" s="8">
        <v>18</v>
      </c>
      <c r="B20" s="9" t="s">
        <v>32</v>
      </c>
      <c r="C20" s="9" t="s">
        <v>14</v>
      </c>
      <c r="D20" s="14" t="s">
        <v>13</v>
      </c>
      <c r="E20" s="10">
        <v>52.03</v>
      </c>
      <c r="F20" s="10"/>
      <c r="G20" s="11">
        <v>3.6874999999999998E-3</v>
      </c>
      <c r="H20" s="11">
        <v>3.8009259259259263E-3</v>
      </c>
      <c r="I20" s="11">
        <f>SUM(G20:H20)</f>
        <v>7.4884259259259262E-3</v>
      </c>
      <c r="J20" s="11">
        <v>3.7106481481481487E-3</v>
      </c>
      <c r="K20" s="11">
        <v>3.677083333333333E-3</v>
      </c>
      <c r="L20" s="11">
        <f>SUM(J20:K20)</f>
        <v>7.3877314814814812E-3</v>
      </c>
      <c r="M20" s="11">
        <f>I20+L20</f>
        <v>1.4876157407407407E-2</v>
      </c>
      <c r="N20" s="11">
        <v>3.6886574074074074E-3</v>
      </c>
      <c r="O20" s="11">
        <v>3.5682870370370369E-3</v>
      </c>
      <c r="P20" s="11">
        <f>SUM(N20:O20)</f>
        <v>7.2569444444444443E-3</v>
      </c>
      <c r="Q20" s="12">
        <f>I20+L20+P20</f>
        <v>2.2133101851851852E-2</v>
      </c>
      <c r="R20" s="10">
        <v>50.84</v>
      </c>
    </row>
    <row r="21" spans="1:18" ht="12" customHeight="1">
      <c r="A21" s="8">
        <v>19</v>
      </c>
      <c r="B21" s="9" t="s">
        <v>45</v>
      </c>
      <c r="C21" s="9" t="s">
        <v>15</v>
      </c>
      <c r="D21" s="14" t="s">
        <v>11</v>
      </c>
      <c r="E21" s="10">
        <v>50.53</v>
      </c>
      <c r="F21" s="10"/>
      <c r="G21" s="11">
        <v>3.638888888888889E-3</v>
      </c>
      <c r="H21" s="11">
        <v>3.8645833333333327E-3</v>
      </c>
      <c r="I21" s="11">
        <f>SUM(G21:H21)</f>
        <v>7.5034722222222221E-3</v>
      </c>
      <c r="J21" s="11">
        <v>3.7592592592592591E-3</v>
      </c>
      <c r="K21" s="11">
        <v>3.6087962962962961E-3</v>
      </c>
      <c r="L21" s="11">
        <f>SUM(J21:K21)</f>
        <v>7.3680555555555548E-3</v>
      </c>
      <c r="M21" s="11">
        <f>I21+L21</f>
        <v>1.4871527777777777E-2</v>
      </c>
      <c r="N21" s="11">
        <v>3.7384259259259263E-3</v>
      </c>
      <c r="O21" s="11">
        <v>3.6319444444444446E-3</v>
      </c>
      <c r="P21" s="11">
        <f>SUM(N21:O21)</f>
        <v>7.3703703703703709E-3</v>
      </c>
      <c r="Q21" s="12">
        <f>I21+L21+P21</f>
        <v>2.224189814814815E-2</v>
      </c>
      <c r="R21" s="10">
        <v>50.07</v>
      </c>
    </row>
    <row r="22" spans="1:18" ht="12" customHeight="1">
      <c r="A22" s="8">
        <v>20</v>
      </c>
      <c r="B22" s="9" t="s">
        <v>20</v>
      </c>
      <c r="C22" s="9" t="s">
        <v>15</v>
      </c>
      <c r="D22" s="14" t="s">
        <v>11</v>
      </c>
      <c r="E22" s="10">
        <v>50.86</v>
      </c>
      <c r="F22" s="10"/>
      <c r="G22" s="11">
        <v>3.8020833333333331E-3</v>
      </c>
      <c r="H22" s="11">
        <v>3.6678240740740738E-3</v>
      </c>
      <c r="I22" s="11">
        <f>SUM(G22:H22)</f>
        <v>7.4699074074074069E-3</v>
      </c>
      <c r="J22" s="11">
        <v>3.6481481481481482E-3</v>
      </c>
      <c r="K22" s="11">
        <v>3.8668981481481484E-3</v>
      </c>
      <c r="L22" s="11">
        <f>SUM(J22:K22)</f>
        <v>7.5150462962962966E-3</v>
      </c>
      <c r="M22" s="11">
        <f>I22+L22</f>
        <v>1.4984953703703703E-2</v>
      </c>
      <c r="N22" s="11">
        <v>3.7928240740740739E-3</v>
      </c>
      <c r="O22" s="11">
        <v>3.6203703703703697E-3</v>
      </c>
      <c r="P22" s="11">
        <f>SUM(N22:O22)</f>
        <v>7.4131944444444436E-3</v>
      </c>
      <c r="Q22" s="12">
        <f>I22+L22+P22</f>
        <v>2.2398148148148146E-2</v>
      </c>
      <c r="R22" s="10">
        <v>50.58</v>
      </c>
    </row>
    <row r="23" spans="1:18" ht="12" customHeight="1">
      <c r="A23" s="8">
        <v>21</v>
      </c>
      <c r="B23" s="9" t="s">
        <v>28</v>
      </c>
      <c r="C23" s="9" t="s">
        <v>29</v>
      </c>
      <c r="D23" s="14" t="s">
        <v>11</v>
      </c>
      <c r="E23" s="10">
        <v>53.32</v>
      </c>
      <c r="F23" s="10"/>
      <c r="G23" s="11">
        <v>3.6990740740740747E-3</v>
      </c>
      <c r="H23" s="11">
        <v>3.7928240740740739E-3</v>
      </c>
      <c r="I23" s="11">
        <f>SUM(G23:H23)</f>
        <v>7.4918981481481486E-3</v>
      </c>
      <c r="J23" s="11">
        <v>3.7337962962962963E-3</v>
      </c>
      <c r="K23" s="11">
        <v>3.7187500000000003E-3</v>
      </c>
      <c r="L23" s="11">
        <f>SUM(J23:K23)</f>
        <v>7.4525462962962965E-3</v>
      </c>
      <c r="M23" s="11">
        <f>I23+L23</f>
        <v>1.4944444444444444E-2</v>
      </c>
      <c r="N23" s="11">
        <v>3.8275462962962963E-3</v>
      </c>
      <c r="O23" s="11">
        <v>3.7407407407407407E-3</v>
      </c>
      <c r="P23" s="11">
        <f>SUM(N23:O23)</f>
        <v>7.5682870370370366E-3</v>
      </c>
      <c r="Q23" s="12">
        <f>I23+L23+P23</f>
        <v>2.2512731481481481E-2</v>
      </c>
      <c r="R23" s="10">
        <v>52.03</v>
      </c>
    </row>
    <row r="24" spans="1:18" ht="12" customHeight="1">
      <c r="A24" s="8">
        <v>22</v>
      </c>
      <c r="B24" s="9" t="s">
        <v>44</v>
      </c>
      <c r="C24" s="9" t="s">
        <v>15</v>
      </c>
      <c r="D24" s="14" t="s">
        <v>11</v>
      </c>
      <c r="E24" s="10">
        <v>52.94</v>
      </c>
      <c r="F24" s="10"/>
      <c r="G24" s="11">
        <v>3.7094907407407406E-3</v>
      </c>
      <c r="H24" s="11">
        <v>3.7037037037037034E-3</v>
      </c>
      <c r="I24" s="11">
        <f>SUM(G24:H24)</f>
        <v>7.4131944444444445E-3</v>
      </c>
      <c r="J24" s="11">
        <v>3.7719907407407407E-3</v>
      </c>
      <c r="K24" s="11">
        <v>3.8101851851851851E-3</v>
      </c>
      <c r="L24" s="11">
        <f>SUM(J24:K24)</f>
        <v>7.5821759259259262E-3</v>
      </c>
      <c r="M24" s="11">
        <f>I24+L24</f>
        <v>1.4995370370370371E-2</v>
      </c>
      <c r="N24" s="11">
        <v>3.875E-3</v>
      </c>
      <c r="O24" s="11">
        <v>3.8067129629629627E-3</v>
      </c>
      <c r="P24" s="11">
        <f>SUM(N24:O24)</f>
        <v>7.6817129629629631E-3</v>
      </c>
      <c r="Q24" s="12">
        <f>I24+L24+P24</f>
        <v>2.2677083333333334E-2</v>
      </c>
      <c r="R24" s="10">
        <v>51.99</v>
      </c>
    </row>
    <row r="25" spans="1:18" ht="12" customHeight="1">
      <c r="A25" s="8">
        <v>23</v>
      </c>
      <c r="B25" s="9" t="s">
        <v>26</v>
      </c>
      <c r="C25" s="9" t="s">
        <v>27</v>
      </c>
      <c r="D25" s="14" t="s">
        <v>11</v>
      </c>
      <c r="E25" s="10">
        <v>55.91</v>
      </c>
      <c r="F25" s="10"/>
      <c r="G25" s="11">
        <v>3.9652777777777776E-3</v>
      </c>
      <c r="H25" s="11">
        <v>4.115740740740741E-3</v>
      </c>
      <c r="I25" s="11">
        <f>SUM(G25:H25)</f>
        <v>8.0810185185185186E-3</v>
      </c>
      <c r="J25" s="11">
        <v>4.0497685185185185E-3</v>
      </c>
      <c r="K25" s="11">
        <v>3.9502314814814816E-3</v>
      </c>
      <c r="L25" s="11">
        <f>SUM(J25:K25)</f>
        <v>8.0000000000000002E-3</v>
      </c>
      <c r="M25" s="11">
        <f>I25+L25</f>
        <v>1.6081018518518519E-2</v>
      </c>
      <c r="N25" s="11">
        <v>4.0381944444444441E-3</v>
      </c>
      <c r="O25" s="11">
        <v>3.7685185185185187E-3</v>
      </c>
      <c r="P25" s="11">
        <f>SUM(N25:O25)</f>
        <v>7.8067129629629632E-3</v>
      </c>
      <c r="Q25" s="12">
        <f>I25+L25+P25</f>
        <v>2.3887731481481482E-2</v>
      </c>
      <c r="R25" s="10">
        <v>53.99</v>
      </c>
    </row>
    <row r="26" spans="1:18" ht="12" customHeight="1">
      <c r="A26" s="8">
        <v>24</v>
      </c>
      <c r="B26" s="9" t="s">
        <v>25</v>
      </c>
      <c r="C26" s="9" t="s">
        <v>31</v>
      </c>
      <c r="D26" s="14" t="s">
        <v>11</v>
      </c>
      <c r="E26" s="10">
        <v>58.93</v>
      </c>
      <c r="F26" s="10"/>
      <c r="G26" s="11">
        <v>4.3668981481481484E-3</v>
      </c>
      <c r="H26" s="11">
        <v>4.2210648148148146E-3</v>
      </c>
      <c r="I26" s="11">
        <f>SUM(G26:H26)</f>
        <v>8.5879629629629639E-3</v>
      </c>
      <c r="J26" s="11">
        <v>4.2268518518518523E-3</v>
      </c>
      <c r="K26" s="11">
        <v>4.4004629629629628E-3</v>
      </c>
      <c r="L26" s="11">
        <f>SUM(J26:K26)</f>
        <v>8.6273148148148151E-3</v>
      </c>
      <c r="M26" s="11">
        <f>I26+L26</f>
        <v>1.7215277777777781E-2</v>
      </c>
      <c r="N26" s="11">
        <v>4.2546296296296299E-3</v>
      </c>
      <c r="O26" s="11">
        <v>4.0902777777777777E-3</v>
      </c>
      <c r="P26" s="11">
        <f>SUM(N26:O26)</f>
        <v>8.3449074074074085E-3</v>
      </c>
      <c r="Q26" s="12">
        <f>I26+L26+P26</f>
        <v>2.5560185185185189E-2</v>
      </c>
      <c r="R26" s="10">
        <v>57.48</v>
      </c>
    </row>
    <row r="27" spans="1:18" ht="12" customHeight="1">
      <c r="A27" s="8">
        <v>25</v>
      </c>
      <c r="B27" s="9" t="s">
        <v>33</v>
      </c>
      <c r="C27" s="9" t="s">
        <v>34</v>
      </c>
      <c r="D27" s="14" t="s">
        <v>11</v>
      </c>
      <c r="E27" s="10">
        <v>66.41</v>
      </c>
      <c r="F27" s="10"/>
      <c r="G27" s="11">
        <v>4.9652777777777777E-3</v>
      </c>
      <c r="H27" s="11">
        <v>4.7094907407407407E-3</v>
      </c>
      <c r="I27" s="11">
        <f>SUM(G27:H27)</f>
        <v>9.6747685185185183E-3</v>
      </c>
      <c r="J27" s="11">
        <v>4.7523148148148151E-3</v>
      </c>
      <c r="K27" s="11">
        <v>4.6666666666666671E-3</v>
      </c>
      <c r="L27" s="11">
        <f>SUM(J27:K27)</f>
        <v>9.418981481481483E-3</v>
      </c>
      <c r="M27" s="11">
        <f>I27+L27</f>
        <v>1.909375E-2</v>
      </c>
      <c r="N27" s="11">
        <v>4.6145833333333325E-3</v>
      </c>
      <c r="O27" s="11">
        <v>4.7766203703703712E-3</v>
      </c>
      <c r="P27" s="11">
        <f>SUM(N27:O27)</f>
        <v>9.3912037037037037E-3</v>
      </c>
      <c r="Q27" s="12">
        <f>I27+L27+P27</f>
        <v>2.8484953703703703E-2</v>
      </c>
      <c r="R27" s="10">
        <v>62.1</v>
      </c>
    </row>
    <row r="28" spans="1:18">
      <c r="E28" s="3"/>
      <c r="F28" s="3"/>
      <c r="I28" s="3"/>
      <c r="L28" s="3"/>
      <c r="M28" s="3"/>
      <c r="P28" s="3"/>
      <c r="Q28" s="3"/>
    </row>
    <row r="29" spans="1:18">
      <c r="E29" s="3"/>
      <c r="F29" s="3"/>
      <c r="I29" s="3"/>
      <c r="L29" s="3"/>
      <c r="M29" s="3"/>
      <c r="P29" s="3"/>
      <c r="Q29" s="3"/>
    </row>
    <row r="30" spans="1:18">
      <c r="E30" s="3"/>
      <c r="F30" s="3"/>
      <c r="I30" s="3"/>
      <c r="L30" s="3"/>
      <c r="M30" s="3"/>
      <c r="P30" s="3"/>
      <c r="Q30" s="3"/>
    </row>
    <row r="31" spans="1:18">
      <c r="E31" s="3"/>
      <c r="F31" s="3"/>
      <c r="I31" s="3"/>
      <c r="L31" s="3"/>
      <c r="M31" s="3"/>
      <c r="P31" s="3"/>
      <c r="Q31" s="3"/>
    </row>
    <row r="32" spans="1:18">
      <c r="E32" s="3"/>
      <c r="F32" s="3"/>
      <c r="I32" s="3"/>
      <c r="L32" s="3"/>
      <c r="M32" s="3"/>
      <c r="P32" s="3"/>
      <c r="Q32" s="3"/>
    </row>
    <row r="33" spans="5:17">
      <c r="E33" s="3"/>
      <c r="F33" s="3"/>
      <c r="I33" s="3"/>
      <c r="L33" s="3"/>
      <c r="M33" s="3"/>
      <c r="P33" s="3"/>
      <c r="Q33" s="3"/>
    </row>
  </sheetData>
  <sortState ref="B3:R27">
    <sortCondition ref="Q3:Q27"/>
  </sortState>
  <phoneticPr fontId="5" type="noConversion"/>
  <pageMargins left="0.39370078740157483" right="0.75" top="0.39370078740157483" bottom="1" header="0" footer="0"/>
  <pageSetup paperSize="9" scale="92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Ruiz</dc:creator>
  <cp:lastModifiedBy>Dream Slot</cp:lastModifiedBy>
  <cp:lastPrinted>2019-07-06T06:04:52Z</cp:lastPrinted>
  <dcterms:created xsi:type="dcterms:W3CDTF">2008-07-11T21:08:23Z</dcterms:created>
  <dcterms:modified xsi:type="dcterms:W3CDTF">2022-07-09T17:42:52Z</dcterms:modified>
</cp:coreProperties>
</file>